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velg04</author>
  </authors>
  <commentList>
    <comment ref="H94" authorId="0">
      <text>
        <r>
          <rPr>
            <b/>
            <sz val="9"/>
            <rFont val="Tahoma"/>
            <family val="2"/>
          </rPr>
          <t>velg04:</t>
        </r>
        <r>
          <rPr>
            <sz val="9"/>
            <rFont val="Tahoma"/>
            <family val="2"/>
          </rPr>
          <t xml:space="preserve">
Aprobado el 95% de lo que estaba presupuestado para el año 2017 del contrato 167-2016</t>
        </r>
      </text>
    </comment>
  </commentList>
</comments>
</file>

<file path=xl/sharedStrings.xml><?xml version="1.0" encoding="utf-8"?>
<sst xmlns="http://schemas.openxmlformats.org/spreadsheetml/2006/main" count="1512" uniqueCount="377">
  <si>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</si>
  <si>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</si>
  <si>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</si>
  <si>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</si>
  <si>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</si>
  <si>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</si>
  <si>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</si>
  <si>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</si>
  <si>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</si>
  <si>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</si>
  <si>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</si>
  <si>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</si>
  <si>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</si>
  <si>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</si>
  <si>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</si>
  <si>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</si>
  <si>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</si>
  <si>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</si>
  <si>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</si>
  <si>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</si>
  <si>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</si>
  <si>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</si>
  <si>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</si>
  <si>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</si>
  <si>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</si>
  <si>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</si>
  <si>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</si>
  <si>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</si>
  <si>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</si>
  <si>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INDUSTRIA LICORERA DE CALDAS</t>
  </si>
  <si>
    <t xml:space="preserve">Zona Industrial Juanchito kilometro 10 vía al Magdalena </t>
  </si>
  <si>
    <t>www.ilc.com.co</t>
  </si>
  <si>
    <t>Proporcionarle a nuestros consumidores el acompañamiento ideal que haga especial cada uno de sus momentos, ofreciéndoles las mejores bebidas para alimentar el espíritu y vivir intensamente cada experiencia con responsabilidad. /Para el 2020 la ILC se consolidará como una empresa sostenible, orientada al consumidor, ventas superiores a 30 millones de botellas, que con innovación constante, unidades de negocio alternativas y tecnologías líderes, estará posicionada dentro de las primeras empresas productoras de ron y aguardiente en América Latina.</t>
  </si>
  <si>
    <t>Carlos Felipe Alzate Jiménez</t>
  </si>
  <si>
    <t>NA</t>
  </si>
  <si>
    <t>TIQUETES AEREOS</t>
  </si>
  <si>
    <t>12 meses</t>
  </si>
  <si>
    <t>Según manual de contratación.</t>
  </si>
  <si>
    <t>Propios</t>
  </si>
  <si>
    <t>NO</t>
  </si>
  <si>
    <t>NO APLICA</t>
  </si>
  <si>
    <t>CLAUDIA SALAZAR - ASISTENTE GERENCIA GENERAL - 8782200 EXT. 1001 - claudia.salazar@ilc.com.co</t>
  </si>
  <si>
    <t>93131608  80141902</t>
  </si>
  <si>
    <t>RESTAURANTE Y LO QUE SE DESPRENDA DEL MISMO.</t>
  </si>
  <si>
    <t>DIANA ARIAS - ASISTENTE GERENCIA GENERAL - 8782200 EXT. 1006 - Diana.arias@ilc.com.co</t>
  </si>
  <si>
    <t>SUMINISTRO DE PRODUCTOS DE SUPERMERCADO Y CAFETERIA</t>
  </si>
  <si>
    <t>SOSTENIMIENTO ASOCIACION COLOMBIANA DE EMPRESAS  LICORERAS</t>
  </si>
  <si>
    <t xml:space="preserve">FLORES Y BONOS DE CONDOLENCIAS </t>
  </si>
  <si>
    <t xml:space="preserve">Prestación de servicios profesionales de apoyo a la gestión del área de investigación, desarrollo e innovación </t>
  </si>
  <si>
    <t xml:space="preserve">Enero </t>
  </si>
  <si>
    <t xml:space="preserve">12 Meses </t>
  </si>
  <si>
    <t xml:space="preserve">Según Manual de contratación </t>
  </si>
  <si>
    <t xml:space="preserve">Propios </t>
  </si>
  <si>
    <t xml:space="preserve">No </t>
  </si>
  <si>
    <t xml:space="preserve">N/A </t>
  </si>
  <si>
    <t>Carmenza Posada -Asesora Investigación, Desarrollo e Innovacion-8782200- carmenza.posada@ilc.com.co</t>
  </si>
  <si>
    <t>Suministro de elementos de ferreteria</t>
  </si>
  <si>
    <t>ENERO</t>
  </si>
  <si>
    <t>12 MESES</t>
  </si>
  <si>
    <t>SEGÚN MANUAL DE CONTRATACIÓN</t>
  </si>
  <si>
    <t>PROPIOS</t>
  </si>
  <si>
    <t>N/A</t>
  </si>
  <si>
    <t>HENRY SANCHEZ MARIN-LIDER DE PROCESO DE MEJORAMIENTO INSTITUCIONAL- 8782200 EXTENSIÓN 1040- henry.sanchez@ilc.com.co</t>
  </si>
  <si>
    <t>SISTEMA INTEGRADO DE GESTIÓN</t>
  </si>
  <si>
    <t>ABRIL</t>
  </si>
  <si>
    <t>5 DIAS</t>
  </si>
  <si>
    <t>MODELO ESTANDAR DE CONTROL INTERNO</t>
  </si>
  <si>
    <t>4MESES</t>
  </si>
  <si>
    <t>ABOGADO VIGILANCIA DERECHOS INDUSTRIALES</t>
  </si>
  <si>
    <t>Según Manual de Contratación</t>
  </si>
  <si>
    <t>Asesora Juridica Interna:Luz Adriana Cardona J tel:8782200 ext.1025-luzadriana.cardona@ilc.com.co</t>
  </si>
  <si>
    <t>ABOGADO VIGILANCIA PROCESOS ADMINISTRATIVOS</t>
  </si>
  <si>
    <t>Prof. Especializada Oficina Asesora Jurídica:Clemencia Salgado Valencia tel:8782200 ext.1023-clemencia.salgado@ilc.com.co</t>
  </si>
  <si>
    <t>ABOGADO EXTERNO MONOPOLIO RENTISTICO</t>
  </si>
  <si>
    <t>Asesora Juridica Interna:Luz Adriana Cardona J, tel:8782200 ext.1025-luzadriana.cardona@ilc.com.co</t>
  </si>
  <si>
    <t>SUSCRIPCION INFORMACIÓN JUDICIAL LIBROS LEGIS</t>
  </si>
  <si>
    <t>Prof. Especializada Oficina Asesora Jurídica:Clemencia Salgado Valencia, Tel:8782200 ext.1023-clemencia.salgado@ilc.com.co</t>
  </si>
  <si>
    <t>SUSCRIPCION INFORMACION JUDICIAL MANIZALES</t>
  </si>
  <si>
    <t>ABOGADO COMERCIAL</t>
  </si>
  <si>
    <t>ND</t>
  </si>
  <si>
    <t>Asesora Jurídica-Silvia Marcela Vásquez Sepúlveda Tel:8782200 ext.1020 silviamarcela.vasquez@ilc.com.co</t>
  </si>
  <si>
    <t>Servicio postal nacional</t>
  </si>
  <si>
    <t>Dic 31 de 2017</t>
  </si>
  <si>
    <t>Porpios</t>
  </si>
  <si>
    <t>LUZ MARY VILLA HOYOS           AREA ARCHIVO Y CORRESPONDENCIA   EXTENSION 2090</t>
  </si>
  <si>
    <t>Servicio de correo nacional e internacional</t>
  </si>
  <si>
    <t>Digitalizacion Y/O Almacenamiento</t>
  </si>
  <si>
    <t>85122200    85122001</t>
  </si>
  <si>
    <t>CONFA  INCLUYE RED DE PROVEEDORES  CONSULTA MEDICA INDIVIDUAL/ODONTOLOGIA</t>
  </si>
  <si>
    <t>ENERO 20217</t>
  </si>
  <si>
    <t>10 MESES</t>
  </si>
  <si>
    <t xml:space="preserve">Según manual de contratación </t>
  </si>
  <si>
    <t>ALVARO ENRIQUE AGON LLANOS alvaro.agon@ilc.com.co Movil 3615229523 (6)8782200 ext 2051</t>
  </si>
  <si>
    <t>MEDICAMENTOS COMERCIALES</t>
  </si>
  <si>
    <t>LENTES Y MONTURAS</t>
  </si>
  <si>
    <t xml:space="preserve">Prestación de servicios profesionales de apoyo al área de bienes y servicios </t>
  </si>
  <si>
    <t xml:space="preserve">12 Meses - 1 Año </t>
  </si>
  <si>
    <t xml:space="preserve">Solicitud Única de Oferta </t>
  </si>
  <si>
    <t>Nhora Quintero Valencia - Profesional Universitario - nhora.quintero@ilc.com.co</t>
  </si>
  <si>
    <t xml:space="preserve">Adquisición sillas, mesas  y archivadores para oficinas ILC </t>
  </si>
  <si>
    <t xml:space="preserve">Marzo </t>
  </si>
  <si>
    <t xml:space="preserve">3 Meses </t>
  </si>
  <si>
    <t xml:space="preserve">NO </t>
  </si>
  <si>
    <t xml:space="preserve">Avaluos </t>
  </si>
  <si>
    <t xml:space="preserve">Julio </t>
  </si>
  <si>
    <t xml:space="preserve">4 Meses </t>
  </si>
  <si>
    <t>Mantenimiento y mejoras Locativas a la unidad del departamento médico</t>
  </si>
  <si>
    <t>8 Meses</t>
  </si>
  <si>
    <t xml:space="preserve">Muro pretección a la red de gas del parquedero al ingreso de la ILC </t>
  </si>
  <si>
    <t xml:space="preserve">Mayo </t>
  </si>
  <si>
    <t xml:space="preserve">1 Mes </t>
  </si>
  <si>
    <t>Prestación de servicios profesionales de apoyo al área de compras y contratación ILC</t>
  </si>
  <si>
    <t xml:space="preserve">Solicitud Unica de ofertas </t>
  </si>
  <si>
    <t xml:space="preserve">PROPIOS </t>
  </si>
  <si>
    <t>Carlos Felipe Alzate Jimenez- Lider programa compras y contratación- 87822000 -  Carlos Felipe Alzate Jimenez 
felipe.alzate@ilc.com.co</t>
  </si>
  <si>
    <t>Capacitación</t>
  </si>
  <si>
    <t>Febrero</t>
  </si>
  <si>
    <t>11 meses</t>
  </si>
  <si>
    <t>propuestas de bienestar y solicitud de ofertas</t>
  </si>
  <si>
    <t>$147'250.000</t>
  </si>
  <si>
    <t>N.A.</t>
  </si>
  <si>
    <t>María Orfa Cardona Cardona</t>
  </si>
  <si>
    <t>Bienestar</t>
  </si>
  <si>
    <t>propuestas de capacitación y solicitud de ofertas</t>
  </si>
  <si>
    <t>$$128'079.000</t>
  </si>
  <si>
    <t>Transporte personal</t>
  </si>
  <si>
    <t>Enero</t>
  </si>
  <si>
    <t>N.A</t>
  </si>
  <si>
    <t>$208'382.500</t>
  </si>
  <si>
    <t>Si</t>
  </si>
  <si>
    <t>Vigente</t>
  </si>
  <si>
    <t>CONTRATO PRESTACION DE SERVICIOS</t>
  </si>
  <si>
    <t>10 de enero 2017</t>
  </si>
  <si>
    <t>11 meses y 20 días</t>
  </si>
  <si>
    <t xml:space="preserve">Según Manual de Contratación </t>
  </si>
  <si>
    <t>No</t>
  </si>
  <si>
    <t xml:space="preserve">No aplica </t>
  </si>
  <si>
    <t>Beatriz E. Alzate G</t>
  </si>
  <si>
    <t>Contrato Asesoria</t>
  </si>
  <si>
    <t>60 días</t>
  </si>
  <si>
    <t>10 meses 15 días</t>
  </si>
  <si>
    <t>ADQUISICION DE ELEMENTOS, EQUIPOS, HARDWARE, SOFTWARE, LICENCIAMIENTO, TECNOLOGÍA, ACCESORIOS Y PARTES PARA LA ILC</t>
  </si>
  <si>
    <t xml:space="preserve">Solicitud Unica de Ofertas </t>
  </si>
  <si>
    <t>Propios/ Leasing</t>
  </si>
  <si>
    <t>Profesional Especializado Informatica:   Tel: 8782200 Ext. 1030 carlos.giraldo@ilc.com.co y técnico Informatica: Carlos Cataño Trejos   Tel: 8782200 Ext. 1032 carlos.giraldo@ilc.com.co carlos.catano@ilc.com.co</t>
  </si>
  <si>
    <t>SERVICIO ESPECIALIZADO DE OUTSORCING DE IMPRESIÓN EN SITIO. INCLUYE REPUESTOS Y MANTENIMIENTO DE IMPRESORAS DE MATRIZ DE PUNTO</t>
  </si>
  <si>
    <t>propios</t>
  </si>
  <si>
    <t>Profesional Especializado Informatica: Carlo Andres Giraldo Hernandez y técnico Informatica: Carlos Cataño Trejos   Tel: 8782200 Ext. 1030 carlos.giraldo@ilc.com.co</t>
  </si>
  <si>
    <t xml:space="preserve">SERVICIO ESPECIALIZADO PARA ATENCIÓN DE SOLICITUDES DE SERVICIO PARA CONTINUIDAD DEL NEGOCIO - CONTINGENCIA - </t>
  </si>
  <si>
    <t>SERVICIO ESPECIALIZADO PARA MANTENIMIENTO PREVENTIVO DE UPS</t>
  </si>
  <si>
    <t>Técnico Informatica: Carlos Cataño Trejos   Tel: 8782200 Ext. 1029 - 1032 carlos.catano@ilc.com.co</t>
  </si>
  <si>
    <t>SERVICIO ESPECIALIZADO DE SOPORTE Y ATENCIÓN DE REQUERIMINETOS PARA APLICACIÓN MODELO DE OPERACIÓN POR PROCESOS - MOP</t>
  </si>
  <si>
    <t>12 Meses</t>
  </si>
  <si>
    <t>Profesional Especializado Informatica: Carlo Andres Giraldo Hernandez y Lider de Proceso Mejoramiento  Henry Sanchez  Tel: 8782200 Ext. 1030 -1040 carlos.giraldo@ilc.com.co henry.sanchez@ilc.com.co</t>
  </si>
  <si>
    <t>SERVICIO ESPECIALIZADO PARA ACTUALIZACIÓN Y SOPORTE PARA PLATAFORMA CONTROLSOFT. INCLUYE APLICACIONES BÁSCULA, JÚPITER</t>
  </si>
  <si>
    <t>Profesional Especializado Informatica: Carlo Andres Giraldo Hernandez y técnico Informatica: Carlos Cataño Trejos   Tel: 8782200 Ext. 1030 carlos.giraldo@ilc.com.co carlos.catano@ilc.com.co</t>
  </si>
  <si>
    <t>SERVICIO ESPECIALIZADO DE SOPORTE Y ATENCIÓN DE INCIDENTES PLATAFORMA ARANDA SOFTWARE</t>
  </si>
  <si>
    <t xml:space="preserve">SERVICIO ESPECIALIZADO PARA EL TRANSPORTE, RESGUARDO Y ALMACENAMIENTO DE MEDIOS MAGNÉTICOS </t>
  </si>
  <si>
    <t xml:space="preserve">SERVICIO ESPECIALIZADO PARA SOPORTE ACTUALIZACION Y ATENCIÓN DE INCIDENTES PLATAFORMA AUORORA-HEINSOHN </t>
  </si>
  <si>
    <t>SERVICIO ESPECIALIZADO DE PRIMER Y SEGUNDO NIVEL DE ESPECIALIZACION PARA APOYO AL AREA INFORMATICA</t>
  </si>
  <si>
    <t>DESARROLLOS NUEVOS PARA ERP</t>
  </si>
  <si>
    <t>Junio</t>
  </si>
  <si>
    <t>6 Meses</t>
  </si>
  <si>
    <t>SERVICIO DE ADMINISTRADOR PARA PAGINA WEB Y PAGINAS DE MARCAS DE LA ILC</t>
  </si>
  <si>
    <t>SERVICIO ESPECIALIZADO PARA MANTENIMIENTO PREVENTIVO, PLANTA TELEFONICA AVAYA</t>
  </si>
  <si>
    <t>Marzo</t>
  </si>
  <si>
    <t>9 Meses</t>
  </si>
  <si>
    <t>SERVICIO DE INTERNET - BACKUP</t>
  </si>
  <si>
    <t xml:space="preserve">SERVICIO DE ANALISIS DE VULNERABILIDADES </t>
  </si>
  <si>
    <t>SERVICIO DE SOPORTE Y ACTUALIZACION DE SW DE CUOTAS PARTES</t>
  </si>
  <si>
    <t>9 meses</t>
  </si>
  <si>
    <t xml:space="preserve">SERVICIO DE RENOVACION OFFICE 365 PARA CORREO ELECTRÓNICO EMPRESARIAL. </t>
  </si>
  <si>
    <t>SERVICIO MANTENIMIENTO PREVENTIVO Y CORRECTIVO CCTV</t>
  </si>
  <si>
    <t>SERVICIOS ESPECIALIZADOS INFORMATICA</t>
  </si>
  <si>
    <t xml:space="preserve">APROVISIONAMIENTO: VIGENCIAS FUTURAS </t>
  </si>
  <si>
    <t>36 meses</t>
  </si>
  <si>
    <t>CONTRATO PROFESIONAL EN SALUD OCUPACIONAL-O TECNOLOGO EN SEGURIDAD OCUPACIONAL</t>
  </si>
  <si>
    <t>JAIME YEPES ALZATE PROFESIONALES ESPECIALIZADO Correo jaime.yepes@ilc.com.co. 3148329670 tel 8782200 ext 2040</t>
  </si>
  <si>
    <t>CONTRATO FISIOTERAPEUTA</t>
  </si>
  <si>
    <t>CONTRATO LICENCIADO EDUCACION FISICA</t>
  </si>
  <si>
    <t>EXAMENES DE LABORATORIO CLINICO</t>
  </si>
  <si>
    <t>AUDIOMETRIAS TAMIZ SELECCIÓN Y CONTROL</t>
  </si>
  <si>
    <t>ELEMENTOS ERGONOMICOS PUESTOS DE TRABAJO ACCESORIOS DE OFICINA Y ESCRITORIO</t>
  </si>
  <si>
    <t>3 MESES</t>
  </si>
  <si>
    <t>ELEMENTOS GIMNASIO</t>
  </si>
  <si>
    <t>ELEMENTOS MATERIALES ENFERMERIA Y AMBULANCIA</t>
  </si>
  <si>
    <t>MATERIAL EDUCATIVO . REVISTAS LIBROS. Y PLEGABLES Y BANNER PARA JORNADAS DE SALUD OCUPACIONAL</t>
  </si>
  <si>
    <t>MEDIAS DE SOPORTE ELASTICO GRADUADO</t>
  </si>
  <si>
    <t>2 MESES</t>
  </si>
  <si>
    <t>MANTENIMIENTO DE EQUIPO  BIOMEDICO, COMPRA DE BATERIA ALCOHOLIMETROS Y ACCESORIOS CALIBRACION EQUIPOS SONOMETRICOS Y BOMBAS GASES</t>
  </si>
  <si>
    <t>Calzado de Seguridad</t>
  </si>
  <si>
    <t>6 meses</t>
  </si>
  <si>
    <t>Solicitud Única de Oferta</t>
  </si>
  <si>
    <t>Luis Fernando Velásquez García, Profesional Especializado Seguridad Industrial - BASC, teléfono: 878200 EXT 2060, correo electrónico: luis.velasquez@ilc.com.co</t>
  </si>
  <si>
    <t>Dotación de ropa: DOTACIÓN DE ROPA: Vestidos de Labor, cofias y busos para el frio</t>
  </si>
  <si>
    <t>MANTENIMIENTO Y RECARGA DE EXTINTORES</t>
  </si>
  <si>
    <t>Dotación Brigada de Emergencias</t>
  </si>
  <si>
    <t>Servicio Manejo Integrado de Plagas</t>
  </si>
  <si>
    <t>ELEMENTOS DE PROTECCIÓN PERSONAL: 
Protección visual, auditiva, manos, respiratoria, trabajos especiales, ergonomía, riesgo químico, riesgo eléctrico</t>
  </si>
  <si>
    <t>ELEMENTOS PARA ATENCIÓN DE EMERGENCIAS Y TAREAS ALTO RIESGO
Equipos aproximación, kit para derrames, equipo auto contenido, equipos para trabajos en altura.</t>
  </si>
  <si>
    <t>ELEMENTOS PARA ADECUACIÓN AREAS DE TRABAJO: 
Antideslizantes, anti vibración, aislamientos</t>
  </si>
  <si>
    <t>Diseño, Modernización y Ampliación de la Red Hidráulica Contra Incendios</t>
  </si>
  <si>
    <t>8 meses</t>
  </si>
  <si>
    <t>Solicitud Pública</t>
  </si>
  <si>
    <t>INSCRIPCIÓN CCS: Consejo Colombiano de Seguridad</t>
  </si>
  <si>
    <t>SEÑALIZACIÓN VIAL Y AREÁS DE TRABAJO: Estudios, Pintura en pisos, tuberías, avisos en tanques, avisos en general y áreas de trabajo</t>
  </si>
  <si>
    <t>VIGILANCIA INDUSTRIAL</t>
  </si>
  <si>
    <t>SI</t>
  </si>
  <si>
    <t>APROBADO</t>
  </si>
  <si>
    <t>CUOTA DE SOSTENIMIENTO BASC CAPÍTULO CALDAS</t>
  </si>
  <si>
    <t>3 meses</t>
  </si>
  <si>
    <t>AUDITORIA BASC</t>
  </si>
  <si>
    <t>Análisis Físico Químicos Externos</t>
  </si>
  <si>
    <t>Hasta 15 Diciembre de 2017</t>
  </si>
  <si>
    <t xml:space="preserve">según Manual de Contratación </t>
  </si>
  <si>
    <t>Angela María Arango Gartner -Profesional Especializado Supervisor Técnico- 87822000- angela.arango@ilc.com.co</t>
  </si>
  <si>
    <t>Auditoría Sello ICONTEC</t>
  </si>
  <si>
    <t>Entrenamiento Panel de Catación</t>
  </si>
  <si>
    <t>Profesional BPM y Laboratorio</t>
  </si>
  <si>
    <t>Hasta 31 Diciembre de 2017</t>
  </si>
  <si>
    <t>Asesorías</t>
  </si>
  <si>
    <t xml:space="preserve">41121801 41121802 41121803 41121805 41121806 41121808 </t>
  </si>
  <si>
    <t>Suminsitro de vidriería y materiales de Laboratorio</t>
  </si>
  <si>
    <t>Abril</t>
  </si>
  <si>
    <t>Tres (3) meses</t>
  </si>
  <si>
    <t>Suministro de reactivos para Laboratorio</t>
  </si>
  <si>
    <t>Elementos de aseo para la planta y Laboratorio</t>
  </si>
  <si>
    <t>Febrerro</t>
  </si>
  <si>
    <t>Suministro de Patrones para cromatografía</t>
  </si>
  <si>
    <t>Suministro de gases para cromatografía</t>
  </si>
  <si>
    <t>Compra bomba vacío compresor</t>
  </si>
  <si>
    <t>Cuatro (4) meses</t>
  </si>
  <si>
    <t>Compra alcoholímteros digitales</t>
  </si>
  <si>
    <t>Compra pHmetros</t>
  </si>
  <si>
    <t>Compra turbidímetro</t>
  </si>
  <si>
    <t>Compra viscosímetro</t>
  </si>
  <si>
    <t>Compra cámara de vacío detector de fugas</t>
  </si>
  <si>
    <t>Compra otros equipos de Laboratorio</t>
  </si>
  <si>
    <t>Mantenimiento y calibración del destilador, generador de agua HPLC y generador de hidrógeno con suministro de repuestos</t>
  </si>
  <si>
    <t>Mantenimiento y calibración balanzas, alcoholímetros, termómetro y báscula camionera con suministro de repuestos</t>
  </si>
  <si>
    <t>Mantenimiento, calibración y calificación densímetro y refractómetro con suministro de repuestos</t>
  </si>
  <si>
    <t>Mantenimeinto y calibración espectofotómetro con suministro de repuestos</t>
  </si>
  <si>
    <t>Mantenimeinto y calibración espectofotómettro NOVA 60 con suministro de repuestos</t>
  </si>
  <si>
    <t>Mantenimiento y calificación cabina de extracción con suministro de repuestos</t>
  </si>
  <si>
    <t>Mantenimiento equipos BUCHI con suministro de repuestos</t>
  </si>
  <si>
    <t>Mantenimiento y calificación cromatógrafo de gases masas y olfatómtero con suministro de respuestos y consumibles</t>
  </si>
  <si>
    <t>Mantenimiento y calificación cromatógrafo de gases masa suministro de respuestos y consumibles</t>
  </si>
  <si>
    <t>Mantenimiento línea de gases</t>
  </si>
  <si>
    <t>Mantenimiento y calibración en general de otros equipos de Laboratorio</t>
  </si>
  <si>
    <t xml:space="preserve">72101501 72101507 72101510  72101514 72101513 </t>
  </si>
  <si>
    <t>Adecuación Laboratorio</t>
  </si>
  <si>
    <t>Intalación Extractor del Laboratorio</t>
  </si>
  <si>
    <t xml:space="preserve">Servicio de monitoreo de gases Nox Calderas y Olores. </t>
  </si>
  <si>
    <t xml:space="preserve">MARZO </t>
  </si>
  <si>
    <t xml:space="preserve">MAYO </t>
  </si>
  <si>
    <t>Profesional Universitario Ambiental - 8782200 EXT 5074 - german.estrada@ilc.com.co</t>
  </si>
  <si>
    <t>Servicio de monitoreo de ruido industrial.</t>
  </si>
  <si>
    <t>Prestación de servicios profesionales de apoyo al proceso de gestión ambiental</t>
  </si>
  <si>
    <t xml:space="preserve">FEBRERO </t>
  </si>
  <si>
    <t xml:space="preserve">DICIEMBRE </t>
  </si>
  <si>
    <t>Profesional Especializado Ambiental - 8782200 EXT 5075 - aureliano.duran@ilc.com.co</t>
  </si>
  <si>
    <t>Utensilios y Equipos para el manejo de residuos sólidos.</t>
  </si>
  <si>
    <t xml:space="preserve">ABRIL </t>
  </si>
  <si>
    <t>JULIO</t>
  </si>
  <si>
    <t>Servicio Recolección y Disposición de RAEEs y RESPEL</t>
  </si>
  <si>
    <t xml:space="preserve">Solicitud pública de Ofertas </t>
  </si>
  <si>
    <t>Caracterización Fisicoquimica de vertimientos y fuentes abastecedoras.</t>
  </si>
  <si>
    <t xml:space="preserve">Campañas Ambientales </t>
  </si>
  <si>
    <t>cunetas, transversales, carretebles y obras.</t>
  </si>
  <si>
    <t xml:space="preserve">OCTUBRE </t>
  </si>
  <si>
    <t>Mantenimiento Forestal, Obras de Bioingeniería, Perimetro y Acueducto.</t>
  </si>
  <si>
    <t>Muestreo de Macroinvertebrados, Flora y Fauna.</t>
  </si>
  <si>
    <t>SEPTIEMBRE</t>
  </si>
  <si>
    <t>Mantenimiento Pozos Sépticos.</t>
  </si>
  <si>
    <t xml:space="preserve">Adecuación y cosntrucción PTAR </t>
  </si>
  <si>
    <t xml:space="preserve">Mantenimiento Linderos </t>
  </si>
  <si>
    <t>Repuestos y accesorios para vehículos</t>
  </si>
  <si>
    <t>Según manual de contratación</t>
  </si>
  <si>
    <t>Juan Pablo Londoño - Técnico 02 Ing y Mtto - Ext 5132
Luis Fernado Clavijo - Profesional Especializado Ing y Mtto  - Ext  5110
Nicolás Ernesto Clavijo - Profesional Univ. Ing y Mtto - Ext.  5131
Juan David Alzate - Profesional Esp. Ing y Mtto - Ext 5130</t>
  </si>
  <si>
    <t>Repuestos y accesorios para equipos eléctricos</t>
  </si>
  <si>
    <t>Repuestos y accesorios para equipos mecánicos, neumáticos e hidráulicos</t>
  </si>
  <si>
    <t>Herramientas, repuestos, instrumentación procesos productivos</t>
  </si>
  <si>
    <t>Herramientas, repuestos, instrumentación servicios industriales y locativos</t>
  </si>
  <si>
    <t>Lubricantes y combustibles</t>
  </si>
  <si>
    <t xml:space="preserve">41121801 41121802 41121803 41121805 41121806 41121808    </t>
  </si>
  <si>
    <t>Elementos químicos y de laboratorio</t>
  </si>
  <si>
    <t>Reparacion y mantenimiento de vehículos</t>
  </si>
  <si>
    <t xml:space="preserve">Reparacion y mantenimiento muebles y  equipos eléctricos </t>
  </si>
  <si>
    <t>Reparacion y mantenimiento muebles y equipos mecánicos, neumáticos ,  hidráulicos y metálicos</t>
  </si>
  <si>
    <t>Conservación, remodelación y mantenimiento Procesos prodcutivos</t>
  </si>
  <si>
    <t>Conservación, remodelación y mantenimiento Servicios Industriales y locativos</t>
  </si>
  <si>
    <t>Mantenimiento infraestructura y equipos Procesos productivos</t>
  </si>
  <si>
    <t>Mantenimiento infraestructura y equipos Servicios Industriales y Locativos</t>
  </si>
  <si>
    <t>Servicios públicos</t>
  </si>
  <si>
    <t>Consultoria-Estudios-Interventorias</t>
  </si>
  <si>
    <t>Juan David Alzate - Profesional Esp. Ing y Mtto - Ext 5130</t>
  </si>
  <si>
    <t>servicio de tornaguia</t>
  </si>
  <si>
    <t>febrero</t>
  </si>
  <si>
    <t xml:space="preserve">hasta  diciembre </t>
  </si>
  <si>
    <t xml:space="preserve">unico oferente </t>
  </si>
  <si>
    <t xml:space="preserve">propios </t>
  </si>
  <si>
    <t>PROFESIONAL ESPECIALIZADO LOGISTICA-8782200 EXT 1080- camilo.arango@ilc.com.co</t>
  </si>
  <si>
    <t>reprocesos</t>
  </si>
  <si>
    <t>enero</t>
  </si>
  <si>
    <t xml:space="preserve">cargue y descargue </t>
  </si>
  <si>
    <t>transporte y legalizacion</t>
  </si>
  <si>
    <t xml:space="preserve">Junio </t>
  </si>
  <si>
    <t xml:space="preserve">hasta noviembre </t>
  </si>
  <si>
    <t xml:space="preserve">adquisicion de estibas </t>
  </si>
  <si>
    <t xml:space="preserve">enero </t>
  </si>
  <si>
    <t>hasta  junio</t>
  </si>
  <si>
    <t xml:space="preserve">sanitizacion y mantenimiento </t>
  </si>
  <si>
    <t xml:space="preserve">hasta diciembre </t>
  </si>
  <si>
    <t xml:space="preserve">Bodega 14 </t>
  </si>
  <si>
    <t xml:space="preserve">Publica </t>
  </si>
  <si>
    <t xml:space="preserve">bodega 14 </t>
  </si>
  <si>
    <t>SERVICIOS PROFESIONALES AUDITORIA EXTERNA</t>
  </si>
  <si>
    <t xml:space="preserve">SEGÚN MANUAL DE CONTRATACIÓN </t>
  </si>
  <si>
    <t>FUNCIONAMIENTO</t>
  </si>
  <si>
    <t>ESPERANZA DE J ESCOBAR MARIN- Profesional Especializado (Contabilidad)-8782200-esperanza.escobar@ilc.com.co</t>
  </si>
  <si>
    <t>SERVICIOS PROFESIONALES DE ASESORIA EN COSTOS</t>
  </si>
  <si>
    <t>11.5 MESES</t>
  </si>
  <si>
    <t xml:space="preserve">SERVIVCIOS PROFESIONALES ASESORIA EN NIIF </t>
  </si>
  <si>
    <t>11 MESES</t>
  </si>
  <si>
    <t>SERVICIOS PROFESIONALES DE APOYO AL AREA CONTBLE</t>
  </si>
  <si>
    <t>11 MESES Y 9 DIAS</t>
  </si>
  <si>
    <t>SERVICIOS PROFESIONALES  DE APOYO AL AREA  ADMINISTRATIVA Y FINANCIERA</t>
  </si>
  <si>
    <t>SERVICIOS PROFESIONALES</t>
  </si>
  <si>
    <t>Asesoria Tributaria</t>
  </si>
  <si>
    <t>1 AÑO</t>
  </si>
  <si>
    <t>SEGIUN MANUAL DE CONTRTATACION</t>
  </si>
  <si>
    <t>HECTOR JOSE OROZCO GALEANO-PROFESIONAL ESPECILIALIZADO TRIBUTARIA-8782200-hectorjose.orozco@ilc.com.co</t>
  </si>
  <si>
    <t>VIGILANCIA PROCESOS</t>
  </si>
  <si>
    <t>no</t>
  </si>
  <si>
    <t>Investigación de Mercados</t>
  </si>
  <si>
    <t>Enero de 2017</t>
  </si>
  <si>
    <t>Andrés Elias Borrero /Gerente de Mercadeo/ 8782200/ andres.borrero@ilc.com.co/</t>
  </si>
  <si>
    <t>82101500  82101600  82101800</t>
  </si>
  <si>
    <t>Creatividad y Producción</t>
  </si>
  <si>
    <t>Planes de Acción BTL</t>
  </si>
  <si>
    <t>Planes de Acción ATL</t>
  </si>
  <si>
    <t>Patrocinios Publicitarios</t>
  </si>
  <si>
    <t>Honorarios</t>
  </si>
  <si>
    <t>Reparacion mantenimiento muebles y equipos</t>
  </si>
  <si>
    <t>empaques</t>
  </si>
  <si>
    <t>etiquetas</t>
  </si>
  <si>
    <t xml:space="preserve">Compra  de Mieles y alcoholes </t>
  </si>
  <si>
    <t xml:space="preserve">Febrero </t>
  </si>
  <si>
    <t xml:space="preserve">  1 año</t>
  </si>
  <si>
    <t>Andres Patiño Arias/Lider de Proceso/8782200/andres.patino@ilc.com.co</t>
  </si>
  <si>
    <t>Compra de Envases vidrio, Plastico y TETRA</t>
  </si>
  <si>
    <t>Empaques Canton</t>
  </si>
  <si>
    <t>Compra de Etiquetas y Stickers</t>
  </si>
  <si>
    <t>Cápsulas, tapas, dosificadores y copas.</t>
  </si>
  <si>
    <t>Servicio INHOUSE TETRA (Gastos complementarios e intermedios)</t>
  </si>
  <si>
    <t>Adquisición tinas, toneles, tanques y estibas</t>
  </si>
  <si>
    <t>Fletes y transportes</t>
  </si>
  <si>
    <t>Elementos de Filtracion  placas filtrantes y cartuchos filtrantes</t>
  </si>
  <si>
    <t>Papelería y útiles de oficina</t>
  </si>
  <si>
    <t>Personal ocasional o transitorio</t>
  </si>
  <si>
    <t>repotenciacion de barriles</t>
  </si>
  <si>
    <t>Compra de  CARAMELO</t>
  </si>
  <si>
    <t>Compra de PASAS</t>
  </si>
  <si>
    <t>Compra de ALGARROBA</t>
  </si>
  <si>
    <t>Compra de BASE LACTEA</t>
  </si>
  <si>
    <t>Compra de ESENCIA IRISH CREAM</t>
  </si>
  <si>
    <t>Compra EXTRACTO DE CAFÉ</t>
  </si>
  <si>
    <t>reparacion barriles</t>
  </si>
  <si>
    <t>El PLAN ESTRATEGICO de la INDUSTRIA LICORERA DE CALDAS 2016- 2020, se validaron las ideas o iniciativas de manera grupal para definir y priorizar el portafolio de proyectos que podrían ser ejecutados durante la vigencia del plan estratégico. Estas ideas o iniciativas se alinean con la misión, visión y objetivos de la organización.</t>
  </si>
  <si>
    <t xml:space="preserve"> 12352304 12352305 12352316 12352320 12352104 12352106 12352107 12352112 12352114 12352115</t>
  </si>
  <si>
    <t xml:space="preserve">  12352304 12352305 12352316 12352320 12352104 12352106 12352107 12352112 12352114 12352115</t>
  </si>
  <si>
    <t>27131500 40171500  41103300 20121413 31162800</t>
  </si>
  <si>
    <t xml:space="preserve"> 44121503                    44121615          </t>
  </si>
  <si>
    <t>Compra de Esencias Nacionales</t>
  </si>
  <si>
    <t>Compra de Esencias maquilas</t>
  </si>
  <si>
    <t>15101505  15101506</t>
  </si>
  <si>
    <t>$128'079.000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</si>
</sst>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&quot;$&quot;\ #,##0"/>
    <numFmt numFmtId="178" formatCode="_(* #,##0_);_(* \(#,##0\);_(* &quot;-&quot;??_);_(@_)"/>
    <numFmt numFmtId="179" formatCode="_-&quot;$&quot;* #,##0_-;\-&quot;$&quot;* #,##0_-;_-&quot;$&quot;* &quot;-&quot;??_-;_-@_-"/>
    <numFmt numFmtId="180" formatCode="[$-80A]dddd\,\ d&quot; de &quot;mmmm&quot; de &quot;yyyy"/>
    <numFmt numFmtId="181" formatCode="[$-80A]h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Open Sans"/>
      <family val="0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38" fillId="0" borderId="12" xfId="47" applyBorder="1" applyAlignment="1" quotePrefix="1">
      <alignment wrapText="1"/>
    </xf>
    <xf numFmtId="0" fontId="29" fillId="23" borderId="14" xfId="39" applyBorder="1" applyAlignment="1">
      <alignment horizontal="left" wrapText="1"/>
    </xf>
    <xf numFmtId="14" fontId="0" fillId="0" borderId="13" xfId="0" applyNumberFormat="1" applyBorder="1" applyAlignment="1">
      <alignment wrapText="1"/>
    </xf>
    <xf numFmtId="0" fontId="46" fillId="0" borderId="0" xfId="0" applyFont="1" applyAlignment="1">
      <alignment/>
    </xf>
    <xf numFmtId="0" fontId="29" fillId="23" borderId="15" xfId="39" applyBorder="1" applyAlignment="1">
      <alignment wrapText="1"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29" fillId="23" borderId="14" xfId="39" applyBorder="1" applyAlignment="1">
      <alignment wrapText="1"/>
    </xf>
    <xf numFmtId="0" fontId="29" fillId="23" borderId="16" xfId="39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9" fillId="23" borderId="16" xfId="39" applyBorder="1" applyAlignment="1">
      <alignment horizontal="left" wrapText="1"/>
    </xf>
    <xf numFmtId="172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vertical="top" wrapText="1"/>
    </xf>
    <xf numFmtId="0" fontId="47" fillId="0" borderId="0" xfId="0" applyFont="1" applyAlignment="1">
      <alignment horizontal="left" vertical="center" wrapText="1" indent="1"/>
    </xf>
    <xf numFmtId="42" fontId="48" fillId="0" borderId="0" xfId="52" applyNumberFormat="1" applyFont="1" applyAlignment="1">
      <alignment wrapText="1"/>
    </xf>
    <xf numFmtId="42" fontId="48" fillId="0" borderId="0" xfId="52" applyNumberFormat="1" applyFont="1" applyFill="1" applyAlignment="1">
      <alignment wrapText="1"/>
    </xf>
    <xf numFmtId="42" fontId="36" fillId="23" borderId="16" xfId="52" applyNumberFormat="1" applyFont="1" applyFill="1" applyBorder="1" applyAlignment="1">
      <alignment wrapText="1"/>
    </xf>
    <xf numFmtId="42" fontId="48" fillId="0" borderId="19" xfId="52" applyNumberFormat="1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17" fontId="49" fillId="0" borderId="10" xfId="0" applyNumberFormat="1" applyFont="1" applyBorder="1" applyAlignment="1">
      <alignment wrapText="1"/>
    </xf>
    <xf numFmtId="42" fontId="49" fillId="0" borderId="10" xfId="52" applyNumberFormat="1" applyFont="1" applyBorder="1" applyAlignment="1">
      <alignment wrapText="1"/>
    </xf>
    <xf numFmtId="170" fontId="49" fillId="0" borderId="10" xfId="52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2" fontId="49" fillId="0" borderId="10" xfId="52" applyNumberFormat="1" applyFont="1" applyBorder="1" applyAlignment="1">
      <alignment vertical="center" wrapText="1"/>
    </xf>
    <xf numFmtId="165" fontId="49" fillId="0" borderId="10" xfId="0" applyNumberFormat="1" applyFont="1" applyBorder="1" applyAlignment="1">
      <alignment vertical="center" wrapText="1"/>
    </xf>
    <xf numFmtId="177" fontId="4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17" fontId="49" fillId="0" borderId="10" xfId="0" applyNumberFormat="1" applyFont="1" applyBorder="1" applyAlignment="1">
      <alignment horizontal="center" vertical="center" wrapText="1"/>
    </xf>
    <xf numFmtId="42" fontId="49" fillId="0" borderId="10" xfId="52" applyNumberFormat="1" applyFont="1" applyBorder="1" applyAlignment="1">
      <alignment horizontal="center" vertical="center"/>
    </xf>
    <xf numFmtId="172" fontId="49" fillId="0" borderId="10" xfId="52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42" fontId="4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horizontal="left" vertical="center" wrapText="1"/>
    </xf>
    <xf numFmtId="42" fontId="49" fillId="0" borderId="10" xfId="52" applyNumberFormat="1" applyFont="1" applyBorder="1" applyAlignment="1">
      <alignment horizontal="center" vertical="center" wrapText="1"/>
    </xf>
    <xf numFmtId="172" fontId="49" fillId="0" borderId="10" xfId="52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wrapText="1"/>
    </xf>
    <xf numFmtId="0" fontId="49" fillId="0" borderId="10" xfId="0" applyFont="1" applyFill="1" applyBorder="1" applyAlignment="1">
      <alignment vertical="center" wrapText="1"/>
    </xf>
    <xf numFmtId="172" fontId="49" fillId="0" borderId="10" xfId="52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2" fontId="49" fillId="0" borderId="10" xfId="52" applyNumberFormat="1" applyFont="1" applyFill="1" applyBorder="1" applyAlignment="1">
      <alignment vertical="center" wrapText="1"/>
    </xf>
    <xf numFmtId="172" fontId="49" fillId="0" borderId="10" xfId="52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42" fontId="49" fillId="33" borderId="10" xfId="52" applyNumberFormat="1" applyFont="1" applyFill="1" applyBorder="1" applyAlignment="1">
      <alignment horizontal="center" vertical="center"/>
    </xf>
    <xf numFmtId="168" fontId="49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2" fontId="49" fillId="0" borderId="10" xfId="52" applyNumberFormat="1" applyFont="1" applyBorder="1" applyAlignment="1">
      <alignment horizontal="left" vertical="center"/>
    </xf>
    <xf numFmtId="42" fontId="49" fillId="0" borderId="10" xfId="52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2" fontId="3" fillId="0" borderId="10" xfId="52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42" fontId="49" fillId="0" borderId="10" xfId="52" applyNumberFormat="1" applyFont="1" applyFill="1" applyBorder="1" applyAlignment="1">
      <alignment horizontal="right" wrapText="1"/>
    </xf>
    <xf numFmtId="4" fontId="49" fillId="0" borderId="10" xfId="0" applyNumberFormat="1" applyFont="1" applyFill="1" applyBorder="1" applyAlignment="1">
      <alignment horizontal="right" wrapText="1"/>
    </xf>
    <xf numFmtId="3" fontId="49" fillId="0" borderId="10" xfId="0" applyNumberFormat="1" applyFont="1" applyFill="1" applyBorder="1" applyAlignment="1">
      <alignment horizontal="right" wrapText="1"/>
    </xf>
    <xf numFmtId="42" fontId="49" fillId="0" borderId="10" xfId="52" applyNumberFormat="1" applyFont="1" applyFill="1" applyBorder="1" applyAlignment="1">
      <alignment wrapText="1"/>
    </xf>
    <xf numFmtId="3" fontId="49" fillId="0" borderId="10" xfId="0" applyNumberFormat="1" applyFont="1" applyFill="1" applyBorder="1" applyAlignment="1">
      <alignment wrapText="1"/>
    </xf>
    <xf numFmtId="0" fontId="49" fillId="34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42" fontId="3" fillId="0" borderId="10" xfId="52" applyNumberFormat="1" applyFont="1" applyFill="1" applyBorder="1" applyAlignment="1">
      <alignment vertical="center" wrapText="1"/>
    </xf>
    <xf numFmtId="178" fontId="3" fillId="0" borderId="10" xfId="51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vertical="center" wrapText="1"/>
    </xf>
    <xf numFmtId="178" fontId="49" fillId="0" borderId="10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 horizontal="center" wrapText="1"/>
    </xf>
    <xf numFmtId="0" fontId="3" fillId="33" borderId="10" xfId="55" applyNumberFormat="1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42" fontId="3" fillId="34" borderId="10" xfId="52" applyNumberFormat="1" applyFont="1" applyFill="1" applyBorder="1" applyAlignment="1">
      <alignment horizontal="center" vertical="center"/>
    </xf>
    <xf numFmtId="3" fontId="3" fillId="34" borderId="10" xfId="55" applyNumberFormat="1" applyFont="1" applyFill="1" applyBorder="1" applyAlignment="1">
      <alignment horizontal="center" vertical="center"/>
      <protection/>
    </xf>
    <xf numFmtId="3" fontId="3" fillId="34" borderId="10" xfId="55" applyNumberFormat="1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42" fontId="3" fillId="0" borderId="10" xfId="52" applyNumberFormat="1" applyFont="1" applyFill="1" applyBorder="1" applyAlignment="1">
      <alignment horizontal="center" vertical="center"/>
    </xf>
    <xf numFmtId="3" fontId="3" fillId="0" borderId="10" xfId="55" applyNumberFormat="1" applyFont="1" applyFill="1" applyBorder="1" applyAlignment="1">
      <alignment horizontal="center" vertical="center"/>
      <protection/>
    </xf>
    <xf numFmtId="169" fontId="49" fillId="0" borderId="10" xfId="5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4" borderId="10" xfId="40" applyFont="1" applyFill="1" applyBorder="1" applyAlignment="1">
      <alignment horizontal="center" vertical="center" wrapText="1"/>
    </xf>
    <xf numFmtId="170" fontId="49" fillId="0" borderId="10" xfId="52" applyFont="1" applyFill="1" applyBorder="1" applyAlignment="1">
      <alignment wrapText="1"/>
    </xf>
    <xf numFmtId="170" fontId="49" fillId="0" borderId="10" xfId="52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2" fontId="3" fillId="0" borderId="10" xfId="52" applyNumberFormat="1" applyFont="1" applyFill="1" applyBorder="1" applyAlignment="1">
      <alignment vertical="center"/>
    </xf>
    <xf numFmtId="179" fontId="3" fillId="0" borderId="10" xfId="52" applyNumberFormat="1" applyFont="1" applyFill="1" applyBorder="1" applyAlignment="1">
      <alignment vertical="center"/>
    </xf>
    <xf numFmtId="49" fontId="49" fillId="0" borderId="10" xfId="0" applyNumberFormat="1" applyFont="1" applyBorder="1" applyAlignment="1">
      <alignment wrapText="1"/>
    </xf>
    <xf numFmtId="42" fontId="49" fillId="0" borderId="10" xfId="52" applyNumberFormat="1" applyFont="1" applyBorder="1" applyAlignment="1">
      <alignment/>
    </xf>
    <xf numFmtId="172" fontId="49" fillId="0" borderId="10" xfId="52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wrapText="1"/>
    </xf>
    <xf numFmtId="0" fontId="3" fillId="0" borderId="10" xfId="55" applyNumberFormat="1" applyFont="1" applyFill="1" applyBorder="1" applyAlignment="1">
      <alignment horizontal="center" wrapText="1"/>
      <protection/>
    </xf>
    <xf numFmtId="0" fontId="3" fillId="0" borderId="10" xfId="55" applyNumberFormat="1" applyFont="1" applyFill="1" applyBorder="1" applyAlignment="1">
      <alignment horizontal="center"/>
      <protection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1 2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c.com.co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2"/>
  <sheetViews>
    <sheetView tabSelected="1" zoomScale="80" zoomScaleNormal="80" zoomScalePageLayoutView="80" workbookViewId="0" topLeftCell="A196">
      <selection activeCell="H48" sqref="H48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25" customWidth="1"/>
    <col min="9" max="9" width="20.00390625" style="1" customWidth="1"/>
    <col min="10" max="10" width="21.42187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1" ht="15.75"/>
    <row r="2" ht="15.75">
      <c r="B2" s="12" t="s">
        <v>20</v>
      </c>
    </row>
    <row r="3" ht="15.75">
      <c r="B3" s="12"/>
    </row>
    <row r="4" ht="16.5" thickBot="1">
      <c r="B4" s="12" t="s">
        <v>0</v>
      </c>
    </row>
    <row r="5" spans="2:9" ht="15">
      <c r="B5" s="6" t="s">
        <v>1</v>
      </c>
      <c r="C5" s="7" t="s">
        <v>29</v>
      </c>
      <c r="F5" s="102" t="s">
        <v>27</v>
      </c>
      <c r="G5" s="103"/>
      <c r="H5" s="103"/>
      <c r="I5" s="104"/>
    </row>
    <row r="6" spans="2:9" ht="15">
      <c r="B6" s="3" t="s">
        <v>2</v>
      </c>
      <c r="C6" s="4" t="s">
        <v>30</v>
      </c>
      <c r="F6" s="105"/>
      <c r="G6" s="106"/>
      <c r="H6" s="106"/>
      <c r="I6" s="107"/>
    </row>
    <row r="7" spans="2:9" ht="15">
      <c r="B7" s="3" t="s">
        <v>3</v>
      </c>
      <c r="C7" s="8">
        <v>8782200</v>
      </c>
      <c r="F7" s="105"/>
      <c r="G7" s="106"/>
      <c r="H7" s="106"/>
      <c r="I7" s="107"/>
    </row>
    <row r="8" spans="2:9" ht="15">
      <c r="B8" s="3" t="s">
        <v>16</v>
      </c>
      <c r="C8" s="9" t="s">
        <v>31</v>
      </c>
      <c r="F8" s="105"/>
      <c r="G8" s="106"/>
      <c r="H8" s="106"/>
      <c r="I8" s="107"/>
    </row>
    <row r="9" spans="2:9" ht="142.5">
      <c r="B9" s="3" t="s">
        <v>19</v>
      </c>
      <c r="C9" s="23" t="s">
        <v>32</v>
      </c>
      <c r="F9" s="108"/>
      <c r="G9" s="109"/>
      <c r="H9" s="109"/>
      <c r="I9" s="110"/>
    </row>
    <row r="10" spans="2:9" ht="105">
      <c r="B10" s="3" t="s">
        <v>4</v>
      </c>
      <c r="C10" s="24" t="s">
        <v>368</v>
      </c>
      <c r="F10" s="22"/>
      <c r="G10" s="22"/>
      <c r="H10" s="26"/>
      <c r="I10" s="22"/>
    </row>
    <row r="11" spans="2:9" ht="30">
      <c r="B11" s="3" t="s">
        <v>5</v>
      </c>
      <c r="C11" s="4" t="s">
        <v>33</v>
      </c>
      <c r="F11" s="102" t="s">
        <v>26</v>
      </c>
      <c r="G11" s="103"/>
      <c r="H11" s="103"/>
      <c r="I11" s="104"/>
    </row>
    <row r="12" spans="2:9" ht="15.75">
      <c r="B12" s="3" t="s">
        <v>23</v>
      </c>
      <c r="C12" s="28">
        <v>135307787932</v>
      </c>
      <c r="F12" s="105"/>
      <c r="G12" s="106"/>
      <c r="H12" s="106"/>
      <c r="I12" s="107"/>
    </row>
    <row r="13" spans="2:9" ht="30">
      <c r="B13" s="3" t="s">
        <v>24</v>
      </c>
      <c r="C13" s="21" t="s">
        <v>34</v>
      </c>
      <c r="F13" s="105"/>
      <c r="G13" s="106"/>
      <c r="H13" s="106"/>
      <c r="I13" s="107"/>
    </row>
    <row r="14" spans="2:9" ht="30">
      <c r="B14" s="3" t="s">
        <v>25</v>
      </c>
      <c r="C14" s="21" t="s">
        <v>34</v>
      </c>
      <c r="F14" s="105"/>
      <c r="G14" s="106"/>
      <c r="H14" s="106"/>
      <c r="I14" s="107"/>
    </row>
    <row r="15" spans="2:9" ht="30.75" thickBot="1">
      <c r="B15" s="18" t="s">
        <v>18</v>
      </c>
      <c r="C15" s="11">
        <v>42765</v>
      </c>
      <c r="F15" s="108"/>
      <c r="G15" s="109"/>
      <c r="H15" s="109"/>
      <c r="I15" s="110"/>
    </row>
    <row r="16" ht="15.75"/>
    <row r="17" ht="16.5" thickBot="1">
      <c r="B17" s="12" t="s">
        <v>15</v>
      </c>
    </row>
    <row r="18" spans="2:12" ht="75" customHeight="1">
      <c r="B18" s="10" t="s">
        <v>28</v>
      </c>
      <c r="C18" s="17" t="s">
        <v>6</v>
      </c>
      <c r="D18" s="17" t="s">
        <v>17</v>
      </c>
      <c r="E18" s="17" t="s">
        <v>7</v>
      </c>
      <c r="F18" s="17" t="s">
        <v>8</v>
      </c>
      <c r="G18" s="17" t="s">
        <v>9</v>
      </c>
      <c r="H18" s="27" t="s">
        <v>10</v>
      </c>
      <c r="I18" s="17" t="s">
        <v>11</v>
      </c>
      <c r="J18" s="17" t="s">
        <v>12</v>
      </c>
      <c r="K18" s="17" t="s">
        <v>13</v>
      </c>
      <c r="L18" s="13" t="s">
        <v>14</v>
      </c>
    </row>
    <row r="19" spans="2:12" ht="38.25">
      <c r="B19" s="29">
        <v>78111502</v>
      </c>
      <c r="C19" s="30" t="s">
        <v>35</v>
      </c>
      <c r="D19" s="31">
        <v>42736</v>
      </c>
      <c r="E19" s="30" t="s">
        <v>36</v>
      </c>
      <c r="F19" s="30" t="s">
        <v>37</v>
      </c>
      <c r="G19" s="30" t="s">
        <v>38</v>
      </c>
      <c r="H19" s="32">
        <v>200000000</v>
      </c>
      <c r="I19" s="30">
        <v>200000000</v>
      </c>
      <c r="J19" s="30" t="s">
        <v>39</v>
      </c>
      <c r="K19" s="30" t="s">
        <v>40</v>
      </c>
      <c r="L19" s="30" t="s">
        <v>41</v>
      </c>
    </row>
    <row r="20" spans="2:12" ht="25.5">
      <c r="B20" s="29" t="s">
        <v>42</v>
      </c>
      <c r="C20" s="30" t="s">
        <v>43</v>
      </c>
      <c r="D20" s="31">
        <v>42736</v>
      </c>
      <c r="E20" s="30" t="s">
        <v>36</v>
      </c>
      <c r="F20" s="30" t="s">
        <v>37</v>
      </c>
      <c r="G20" s="30" t="s">
        <v>38</v>
      </c>
      <c r="H20" s="32">
        <v>40000000</v>
      </c>
      <c r="I20" s="33">
        <v>40000000</v>
      </c>
      <c r="J20" s="30" t="s">
        <v>39</v>
      </c>
      <c r="K20" s="30" t="s">
        <v>40</v>
      </c>
      <c r="L20" s="30" t="s">
        <v>44</v>
      </c>
    </row>
    <row r="21" spans="2:12" ht="25.5">
      <c r="B21" s="29">
        <v>90101802</v>
      </c>
      <c r="C21" s="30" t="s">
        <v>45</v>
      </c>
      <c r="D21" s="31">
        <v>42736</v>
      </c>
      <c r="E21" s="30" t="s">
        <v>36</v>
      </c>
      <c r="F21" s="30" t="s">
        <v>37</v>
      </c>
      <c r="G21" s="30" t="s">
        <v>38</v>
      </c>
      <c r="H21" s="32">
        <v>5000000</v>
      </c>
      <c r="I21" s="30">
        <v>5000000</v>
      </c>
      <c r="J21" s="30" t="s">
        <v>39</v>
      </c>
      <c r="K21" s="30" t="s">
        <v>40</v>
      </c>
      <c r="L21" s="30" t="s">
        <v>44</v>
      </c>
    </row>
    <row r="22" spans="2:12" ht="38.25">
      <c r="B22" s="98">
        <v>55101500</v>
      </c>
      <c r="C22" s="30" t="s">
        <v>46</v>
      </c>
      <c r="D22" s="31">
        <v>42736</v>
      </c>
      <c r="E22" s="30" t="s">
        <v>36</v>
      </c>
      <c r="F22" s="30" t="s">
        <v>37</v>
      </c>
      <c r="G22" s="30" t="s">
        <v>38</v>
      </c>
      <c r="H22" s="32">
        <v>125000000</v>
      </c>
      <c r="I22" s="30">
        <v>125000000</v>
      </c>
      <c r="J22" s="30" t="s">
        <v>39</v>
      </c>
      <c r="K22" s="30" t="s">
        <v>40</v>
      </c>
      <c r="L22" s="30" t="s">
        <v>41</v>
      </c>
    </row>
    <row r="23" spans="2:12" ht="25.5">
      <c r="B23" s="34">
        <v>10326000</v>
      </c>
      <c r="C23" s="30" t="s">
        <v>47</v>
      </c>
      <c r="D23" s="31">
        <v>42736</v>
      </c>
      <c r="E23" s="30" t="s">
        <v>36</v>
      </c>
      <c r="F23" s="30" t="s">
        <v>37</v>
      </c>
      <c r="G23" s="30" t="s">
        <v>38</v>
      </c>
      <c r="H23" s="32">
        <v>2500000</v>
      </c>
      <c r="I23" s="30">
        <v>2500000</v>
      </c>
      <c r="J23" s="30" t="s">
        <v>39</v>
      </c>
      <c r="K23" s="30" t="s">
        <v>40</v>
      </c>
      <c r="L23" s="30" t="s">
        <v>44</v>
      </c>
    </row>
    <row r="24" spans="2:12" ht="38.25">
      <c r="B24" s="35">
        <v>80111621</v>
      </c>
      <c r="C24" s="36" t="s">
        <v>48</v>
      </c>
      <c r="D24" s="35" t="s">
        <v>49</v>
      </c>
      <c r="E24" s="35" t="s">
        <v>50</v>
      </c>
      <c r="F24" s="35" t="s">
        <v>51</v>
      </c>
      <c r="G24" s="35" t="s">
        <v>52</v>
      </c>
      <c r="H24" s="37">
        <v>122000000</v>
      </c>
      <c r="I24" s="38">
        <v>122000000</v>
      </c>
      <c r="J24" s="36" t="s">
        <v>53</v>
      </c>
      <c r="K24" s="36" t="s">
        <v>54</v>
      </c>
      <c r="L24" s="36" t="s">
        <v>55</v>
      </c>
    </row>
    <row r="25" spans="2:12" ht="38.25">
      <c r="B25" s="98">
        <v>31162800</v>
      </c>
      <c r="C25" s="30" t="s">
        <v>56</v>
      </c>
      <c r="D25" s="30" t="s">
        <v>57</v>
      </c>
      <c r="E25" s="30" t="s">
        <v>58</v>
      </c>
      <c r="F25" s="30" t="s">
        <v>59</v>
      </c>
      <c r="G25" s="30" t="s">
        <v>60</v>
      </c>
      <c r="H25" s="32">
        <v>28500000</v>
      </c>
      <c r="I25" s="39">
        <v>28500000</v>
      </c>
      <c r="J25" s="30" t="s">
        <v>39</v>
      </c>
      <c r="K25" s="30" t="s">
        <v>61</v>
      </c>
      <c r="L25" s="30" t="s">
        <v>62</v>
      </c>
    </row>
    <row r="26" spans="2:12" ht="38.25">
      <c r="B26" s="29">
        <v>84111600</v>
      </c>
      <c r="C26" s="30" t="s">
        <v>63</v>
      </c>
      <c r="D26" s="30" t="s">
        <v>64</v>
      </c>
      <c r="E26" s="30" t="s">
        <v>65</v>
      </c>
      <c r="F26" s="30" t="s">
        <v>59</v>
      </c>
      <c r="G26" s="30" t="s">
        <v>60</v>
      </c>
      <c r="H26" s="32">
        <v>6500000</v>
      </c>
      <c r="I26" s="39">
        <v>6500000</v>
      </c>
      <c r="J26" s="30" t="s">
        <v>39</v>
      </c>
      <c r="K26" s="30" t="s">
        <v>61</v>
      </c>
      <c r="L26" s="30" t="s">
        <v>62</v>
      </c>
    </row>
    <row r="27" spans="2:12" ht="38.25">
      <c r="B27" s="29">
        <v>84111600</v>
      </c>
      <c r="C27" s="30" t="s">
        <v>66</v>
      </c>
      <c r="D27" s="30" t="s">
        <v>64</v>
      </c>
      <c r="E27" s="30" t="s">
        <v>67</v>
      </c>
      <c r="F27" s="30" t="s">
        <v>59</v>
      </c>
      <c r="G27" s="30" t="s">
        <v>60</v>
      </c>
      <c r="H27" s="32">
        <v>9500000</v>
      </c>
      <c r="I27" s="39">
        <v>9500000</v>
      </c>
      <c r="J27" s="30" t="s">
        <v>39</v>
      </c>
      <c r="K27" s="30" t="s">
        <v>61</v>
      </c>
      <c r="L27" s="30" t="s">
        <v>62</v>
      </c>
    </row>
    <row r="28" spans="2:12" ht="38.25">
      <c r="B28" s="29">
        <v>80121600</v>
      </c>
      <c r="C28" s="30" t="s">
        <v>68</v>
      </c>
      <c r="D28" s="30" t="s">
        <v>57</v>
      </c>
      <c r="E28" s="30" t="s">
        <v>58</v>
      </c>
      <c r="F28" s="35" t="s">
        <v>69</v>
      </c>
      <c r="G28" s="30" t="s">
        <v>60</v>
      </c>
      <c r="H28" s="32">
        <v>224720000</v>
      </c>
      <c r="I28" s="30">
        <v>224720000</v>
      </c>
      <c r="J28" s="35" t="s">
        <v>39</v>
      </c>
      <c r="K28" s="30" t="s">
        <v>40</v>
      </c>
      <c r="L28" s="30" t="s">
        <v>70</v>
      </c>
    </row>
    <row r="29" spans="2:12" ht="51">
      <c r="B29" s="29">
        <v>80121600</v>
      </c>
      <c r="C29" s="30" t="s">
        <v>71</v>
      </c>
      <c r="D29" s="30" t="s">
        <v>57</v>
      </c>
      <c r="E29" s="30" t="s">
        <v>58</v>
      </c>
      <c r="F29" s="35" t="s">
        <v>69</v>
      </c>
      <c r="G29" s="30" t="s">
        <v>60</v>
      </c>
      <c r="H29" s="32">
        <v>71020000</v>
      </c>
      <c r="I29" s="30">
        <v>71020000</v>
      </c>
      <c r="J29" s="35" t="s">
        <v>39</v>
      </c>
      <c r="K29" s="30" t="s">
        <v>40</v>
      </c>
      <c r="L29" s="30" t="s">
        <v>72</v>
      </c>
    </row>
    <row r="30" spans="2:12" ht="38.25">
      <c r="B30" s="29">
        <v>80121503</v>
      </c>
      <c r="C30" s="30" t="s">
        <v>73</v>
      </c>
      <c r="D30" s="30" t="s">
        <v>57</v>
      </c>
      <c r="E30" s="30" t="s">
        <v>58</v>
      </c>
      <c r="F30" s="35" t="s">
        <v>69</v>
      </c>
      <c r="G30" s="30" t="s">
        <v>60</v>
      </c>
      <c r="H30" s="32">
        <v>54060000</v>
      </c>
      <c r="I30" s="30">
        <v>54060000</v>
      </c>
      <c r="J30" s="35" t="s">
        <v>39</v>
      </c>
      <c r="K30" s="30" t="s">
        <v>40</v>
      </c>
      <c r="L30" s="30" t="s">
        <v>74</v>
      </c>
    </row>
    <row r="31" spans="2:12" ht="51">
      <c r="B31" s="29">
        <v>55101500</v>
      </c>
      <c r="C31" s="30" t="s">
        <v>75</v>
      </c>
      <c r="D31" s="30" t="s">
        <v>57</v>
      </c>
      <c r="E31" s="30" t="s">
        <v>58</v>
      </c>
      <c r="F31" s="35" t="s">
        <v>69</v>
      </c>
      <c r="G31" s="30" t="s">
        <v>60</v>
      </c>
      <c r="H31" s="32">
        <v>17967000</v>
      </c>
      <c r="I31" s="30">
        <v>17967000</v>
      </c>
      <c r="J31" s="35" t="s">
        <v>39</v>
      </c>
      <c r="K31" s="30" t="s">
        <v>40</v>
      </c>
      <c r="L31" s="30" t="s">
        <v>76</v>
      </c>
    </row>
    <row r="32" spans="2:12" ht="51">
      <c r="B32" s="29">
        <v>55101500</v>
      </c>
      <c r="C32" s="30" t="s">
        <v>77</v>
      </c>
      <c r="D32" s="30" t="s">
        <v>57</v>
      </c>
      <c r="E32" s="30" t="s">
        <v>58</v>
      </c>
      <c r="F32" s="35" t="s">
        <v>69</v>
      </c>
      <c r="G32" s="30" t="s">
        <v>60</v>
      </c>
      <c r="H32" s="32">
        <v>5459000</v>
      </c>
      <c r="I32" s="30">
        <v>5459000</v>
      </c>
      <c r="J32" s="35" t="s">
        <v>39</v>
      </c>
      <c r="K32" s="30" t="s">
        <v>40</v>
      </c>
      <c r="L32" s="30" t="s">
        <v>76</v>
      </c>
    </row>
    <row r="33" spans="2:12" ht="38.25">
      <c r="B33" s="29">
        <v>80121600</v>
      </c>
      <c r="C33" s="30" t="s">
        <v>78</v>
      </c>
      <c r="D33" s="30" t="s">
        <v>57</v>
      </c>
      <c r="E33" s="30" t="s">
        <v>58</v>
      </c>
      <c r="F33" s="35" t="s">
        <v>69</v>
      </c>
      <c r="G33" s="30" t="s">
        <v>60</v>
      </c>
      <c r="H33" s="32">
        <v>95000000</v>
      </c>
      <c r="I33" s="30">
        <v>95000000</v>
      </c>
      <c r="J33" s="29" t="s">
        <v>79</v>
      </c>
      <c r="K33" s="30" t="s">
        <v>40</v>
      </c>
      <c r="L33" s="30" t="s">
        <v>80</v>
      </c>
    </row>
    <row r="34" spans="2:12" ht="25.5">
      <c r="B34" s="40">
        <v>78102201</v>
      </c>
      <c r="C34" s="35" t="s">
        <v>81</v>
      </c>
      <c r="D34" s="41">
        <v>42736</v>
      </c>
      <c r="E34" s="35" t="s">
        <v>82</v>
      </c>
      <c r="F34" s="35" t="s">
        <v>69</v>
      </c>
      <c r="G34" s="35" t="s">
        <v>83</v>
      </c>
      <c r="H34" s="42">
        <v>14250000</v>
      </c>
      <c r="I34" s="43">
        <v>14250000</v>
      </c>
      <c r="J34" s="40" t="s">
        <v>39</v>
      </c>
      <c r="K34" s="40" t="s">
        <v>34</v>
      </c>
      <c r="L34" s="35" t="s">
        <v>84</v>
      </c>
    </row>
    <row r="35" spans="2:12" ht="25.5">
      <c r="B35" s="40">
        <v>78102203</v>
      </c>
      <c r="C35" s="35" t="s">
        <v>85</v>
      </c>
      <c r="D35" s="41">
        <v>42736</v>
      </c>
      <c r="E35" s="35" t="s">
        <v>82</v>
      </c>
      <c r="F35" s="35" t="s">
        <v>69</v>
      </c>
      <c r="G35" s="35" t="s">
        <v>83</v>
      </c>
      <c r="H35" s="42">
        <v>38000000</v>
      </c>
      <c r="I35" s="43">
        <v>38000000</v>
      </c>
      <c r="J35" s="40" t="s">
        <v>39</v>
      </c>
      <c r="K35" s="40" t="s">
        <v>34</v>
      </c>
      <c r="L35" s="35" t="s">
        <v>84</v>
      </c>
    </row>
    <row r="36" spans="2:12" ht="25.5">
      <c r="B36" s="40">
        <v>80161500</v>
      </c>
      <c r="C36" s="35" t="s">
        <v>86</v>
      </c>
      <c r="D36" s="41">
        <v>42767</v>
      </c>
      <c r="E36" s="35" t="s">
        <v>82</v>
      </c>
      <c r="F36" s="35" t="s">
        <v>69</v>
      </c>
      <c r="G36" s="35" t="s">
        <v>83</v>
      </c>
      <c r="H36" s="42">
        <v>95000000</v>
      </c>
      <c r="I36" s="43">
        <v>95000000</v>
      </c>
      <c r="J36" s="40" t="s">
        <v>39</v>
      </c>
      <c r="K36" s="40" t="s">
        <v>34</v>
      </c>
      <c r="L36" s="35" t="s">
        <v>84</v>
      </c>
    </row>
    <row r="37" spans="2:12" ht="38.25">
      <c r="B37" s="44" t="s">
        <v>87</v>
      </c>
      <c r="C37" s="30" t="s">
        <v>88</v>
      </c>
      <c r="D37" s="30" t="s">
        <v>89</v>
      </c>
      <c r="E37" s="30" t="s">
        <v>90</v>
      </c>
      <c r="F37" s="30" t="s">
        <v>91</v>
      </c>
      <c r="G37" s="30" t="s">
        <v>52</v>
      </c>
      <c r="H37" s="32">
        <v>550000000</v>
      </c>
      <c r="I37" s="45">
        <v>550000000</v>
      </c>
      <c r="J37" s="30" t="s">
        <v>39</v>
      </c>
      <c r="K37" s="30" t="s">
        <v>39</v>
      </c>
      <c r="L37" s="30" t="s">
        <v>92</v>
      </c>
    </row>
    <row r="38" spans="2:12" ht="38.25">
      <c r="B38" s="44">
        <v>85121902</v>
      </c>
      <c r="C38" s="30" t="s">
        <v>93</v>
      </c>
      <c r="D38" s="30" t="s">
        <v>89</v>
      </c>
      <c r="E38" s="30" t="s">
        <v>90</v>
      </c>
      <c r="F38" s="30" t="s">
        <v>91</v>
      </c>
      <c r="G38" s="30" t="s">
        <v>52</v>
      </c>
      <c r="H38" s="32">
        <v>450000000</v>
      </c>
      <c r="I38" s="45">
        <v>450000000</v>
      </c>
      <c r="J38" s="30" t="s">
        <v>39</v>
      </c>
      <c r="K38" s="30" t="s">
        <v>39</v>
      </c>
      <c r="L38" s="30" t="s">
        <v>92</v>
      </c>
    </row>
    <row r="39" spans="2:12" ht="38.25">
      <c r="B39" s="44">
        <v>42142903</v>
      </c>
      <c r="C39" s="30" t="s">
        <v>94</v>
      </c>
      <c r="D39" s="30" t="s">
        <v>89</v>
      </c>
      <c r="E39" s="30" t="s">
        <v>90</v>
      </c>
      <c r="F39" s="30" t="s">
        <v>91</v>
      </c>
      <c r="G39" s="30" t="s">
        <v>52</v>
      </c>
      <c r="H39" s="32">
        <v>90000000</v>
      </c>
      <c r="I39" s="45">
        <v>90000000</v>
      </c>
      <c r="J39" s="30" t="s">
        <v>39</v>
      </c>
      <c r="K39" s="30" t="s">
        <v>39</v>
      </c>
      <c r="L39" s="30" t="s">
        <v>92</v>
      </c>
    </row>
    <row r="40" spans="2:12" ht="25.5">
      <c r="B40" s="35">
        <v>80111500</v>
      </c>
      <c r="C40" s="46" t="s">
        <v>95</v>
      </c>
      <c r="D40" s="35" t="s">
        <v>49</v>
      </c>
      <c r="E40" s="35" t="s">
        <v>96</v>
      </c>
      <c r="F40" s="35" t="s">
        <v>97</v>
      </c>
      <c r="G40" s="35" t="s">
        <v>52</v>
      </c>
      <c r="H40" s="47">
        <f>3200000*12</f>
        <v>38400000</v>
      </c>
      <c r="I40" s="48">
        <f>3200000*12</f>
        <v>38400000</v>
      </c>
      <c r="J40" s="35" t="s">
        <v>39</v>
      </c>
      <c r="K40" s="35" t="s">
        <v>61</v>
      </c>
      <c r="L40" s="35" t="s">
        <v>98</v>
      </c>
    </row>
    <row r="41" spans="2:12" ht="25.5">
      <c r="B41" s="35">
        <v>80161800</v>
      </c>
      <c r="C41" s="46" t="s">
        <v>99</v>
      </c>
      <c r="D41" s="35" t="s">
        <v>100</v>
      </c>
      <c r="E41" s="35" t="s">
        <v>101</v>
      </c>
      <c r="F41" s="35" t="s">
        <v>97</v>
      </c>
      <c r="G41" s="35" t="s">
        <v>52</v>
      </c>
      <c r="H41" s="47">
        <v>100000000</v>
      </c>
      <c r="I41" s="48">
        <v>100000000</v>
      </c>
      <c r="J41" s="35" t="s">
        <v>102</v>
      </c>
      <c r="K41" s="35" t="s">
        <v>61</v>
      </c>
      <c r="L41" s="35" t="s">
        <v>98</v>
      </c>
    </row>
    <row r="42" spans="2:12" ht="25.5">
      <c r="B42" s="35">
        <v>80131802</v>
      </c>
      <c r="C42" s="46" t="s">
        <v>103</v>
      </c>
      <c r="D42" s="35" t="s">
        <v>104</v>
      </c>
      <c r="E42" s="35" t="s">
        <v>105</v>
      </c>
      <c r="F42" s="35" t="s">
        <v>97</v>
      </c>
      <c r="G42" s="35" t="s">
        <v>52</v>
      </c>
      <c r="H42" s="47">
        <v>200000000</v>
      </c>
      <c r="I42" s="48">
        <v>200000000</v>
      </c>
      <c r="J42" s="35" t="s">
        <v>102</v>
      </c>
      <c r="K42" s="35" t="s">
        <v>61</v>
      </c>
      <c r="L42" s="35" t="s">
        <v>98</v>
      </c>
    </row>
    <row r="43" spans="2:12" ht="25.5">
      <c r="B43" s="35">
        <v>30191800</v>
      </c>
      <c r="C43" s="46" t="s">
        <v>106</v>
      </c>
      <c r="D43" s="35" t="s">
        <v>100</v>
      </c>
      <c r="E43" s="35" t="s">
        <v>107</v>
      </c>
      <c r="F43" s="35" t="s">
        <v>97</v>
      </c>
      <c r="G43" s="35" t="s">
        <v>52</v>
      </c>
      <c r="H43" s="47">
        <v>100000000</v>
      </c>
      <c r="I43" s="48">
        <v>100000000</v>
      </c>
      <c r="J43" s="35" t="s">
        <v>102</v>
      </c>
      <c r="K43" s="35" t="s">
        <v>61</v>
      </c>
      <c r="L43" s="35" t="s">
        <v>98</v>
      </c>
    </row>
    <row r="44" spans="2:12" ht="25.5">
      <c r="B44" s="35">
        <v>30191800</v>
      </c>
      <c r="C44" s="46" t="s">
        <v>108</v>
      </c>
      <c r="D44" s="35" t="s">
        <v>109</v>
      </c>
      <c r="E44" s="35" t="s">
        <v>110</v>
      </c>
      <c r="F44" s="35" t="s">
        <v>97</v>
      </c>
      <c r="G44" s="35" t="s">
        <v>52</v>
      </c>
      <c r="H44" s="47">
        <v>5000000</v>
      </c>
      <c r="I44" s="48">
        <v>5000000</v>
      </c>
      <c r="J44" s="35" t="s">
        <v>102</v>
      </c>
      <c r="K44" s="35" t="s">
        <v>61</v>
      </c>
      <c r="L44" s="35" t="s">
        <v>98</v>
      </c>
    </row>
    <row r="45" spans="2:12" ht="51">
      <c r="B45" s="29">
        <v>80111600</v>
      </c>
      <c r="C45" s="30" t="s">
        <v>111</v>
      </c>
      <c r="D45" s="30" t="s">
        <v>49</v>
      </c>
      <c r="E45" s="30" t="s">
        <v>50</v>
      </c>
      <c r="F45" s="30" t="s">
        <v>112</v>
      </c>
      <c r="G45" s="30" t="s">
        <v>113</v>
      </c>
      <c r="H45" s="32">
        <v>173000000</v>
      </c>
      <c r="I45" s="33">
        <v>173000000</v>
      </c>
      <c r="J45" s="30" t="s">
        <v>53</v>
      </c>
      <c r="K45" s="30" t="s">
        <v>61</v>
      </c>
      <c r="L45" s="30" t="s">
        <v>114</v>
      </c>
    </row>
    <row r="46" spans="2:12" ht="51">
      <c r="B46" s="29">
        <v>86101810</v>
      </c>
      <c r="C46" s="30" t="s">
        <v>115</v>
      </c>
      <c r="D46" s="30" t="s">
        <v>116</v>
      </c>
      <c r="E46" s="30" t="s">
        <v>117</v>
      </c>
      <c r="F46" s="30" t="s">
        <v>118</v>
      </c>
      <c r="G46" s="30" t="s">
        <v>38</v>
      </c>
      <c r="H46" s="32" t="s">
        <v>119</v>
      </c>
      <c r="I46" s="30" t="s">
        <v>119</v>
      </c>
      <c r="J46" s="30" t="s">
        <v>53</v>
      </c>
      <c r="K46" s="30" t="s">
        <v>120</v>
      </c>
      <c r="L46" s="30" t="s">
        <v>121</v>
      </c>
    </row>
    <row r="47" spans="2:12" ht="51">
      <c r="B47" s="29">
        <v>93141506</v>
      </c>
      <c r="C47" s="30" t="s">
        <v>122</v>
      </c>
      <c r="D47" s="30" t="s">
        <v>116</v>
      </c>
      <c r="E47" s="30" t="s">
        <v>117</v>
      </c>
      <c r="F47" s="30" t="s">
        <v>123</v>
      </c>
      <c r="G47" s="30" t="s">
        <v>38</v>
      </c>
      <c r="H47" s="32" t="s">
        <v>376</v>
      </c>
      <c r="I47" s="30" t="s">
        <v>124</v>
      </c>
      <c r="J47" s="30" t="s">
        <v>53</v>
      </c>
      <c r="K47" s="30" t="s">
        <v>120</v>
      </c>
      <c r="L47" s="30" t="s">
        <v>121</v>
      </c>
    </row>
    <row r="48" spans="2:12" ht="15">
      <c r="B48" s="29">
        <v>20102301</v>
      </c>
      <c r="C48" s="30" t="s">
        <v>125</v>
      </c>
      <c r="D48" s="30" t="s">
        <v>126</v>
      </c>
      <c r="E48" s="30" t="s">
        <v>36</v>
      </c>
      <c r="F48" s="30" t="s">
        <v>127</v>
      </c>
      <c r="G48" s="30" t="s">
        <v>38</v>
      </c>
      <c r="H48" s="32" t="s">
        <v>128</v>
      </c>
      <c r="I48" s="30" t="s">
        <v>128</v>
      </c>
      <c r="J48" s="30" t="s">
        <v>129</v>
      </c>
      <c r="K48" s="30" t="s">
        <v>130</v>
      </c>
      <c r="L48" s="30" t="s">
        <v>121</v>
      </c>
    </row>
    <row r="49" spans="2:12" ht="25.5">
      <c r="B49" s="35">
        <v>80121706</v>
      </c>
      <c r="C49" s="30" t="s">
        <v>131</v>
      </c>
      <c r="D49" s="30" t="s">
        <v>132</v>
      </c>
      <c r="E49" s="30" t="s">
        <v>133</v>
      </c>
      <c r="F49" s="30" t="s">
        <v>134</v>
      </c>
      <c r="G49" s="30" t="s">
        <v>52</v>
      </c>
      <c r="H49" s="32">
        <v>111000000</v>
      </c>
      <c r="I49" s="49">
        <v>111000000</v>
      </c>
      <c r="J49" s="30" t="s">
        <v>135</v>
      </c>
      <c r="K49" s="30" t="s">
        <v>136</v>
      </c>
      <c r="L49" s="30" t="s">
        <v>137</v>
      </c>
    </row>
    <row r="50" spans="2:12" ht="25.5">
      <c r="B50" s="35">
        <v>80121706</v>
      </c>
      <c r="C50" s="30" t="s">
        <v>138</v>
      </c>
      <c r="D50" s="30" t="s">
        <v>132</v>
      </c>
      <c r="E50" s="30" t="s">
        <v>139</v>
      </c>
      <c r="F50" s="30" t="s">
        <v>134</v>
      </c>
      <c r="G50" s="30" t="s">
        <v>52</v>
      </c>
      <c r="H50" s="32">
        <v>28000000</v>
      </c>
      <c r="I50" s="49">
        <v>28000000</v>
      </c>
      <c r="J50" s="30" t="s">
        <v>135</v>
      </c>
      <c r="K50" s="30" t="s">
        <v>136</v>
      </c>
      <c r="L50" s="30" t="s">
        <v>137</v>
      </c>
    </row>
    <row r="51" spans="2:12" ht="25.5">
      <c r="B51" s="35">
        <v>80121706</v>
      </c>
      <c r="C51" s="30" t="s">
        <v>131</v>
      </c>
      <c r="D51" s="30" t="s">
        <v>132</v>
      </c>
      <c r="E51" s="30" t="s">
        <v>140</v>
      </c>
      <c r="F51" s="30" t="s">
        <v>134</v>
      </c>
      <c r="G51" s="30" t="s">
        <v>52</v>
      </c>
      <c r="H51" s="32">
        <v>50000000</v>
      </c>
      <c r="I51" s="49">
        <v>50000000</v>
      </c>
      <c r="J51" s="30" t="s">
        <v>135</v>
      </c>
      <c r="K51" s="30" t="s">
        <v>136</v>
      </c>
      <c r="L51" s="30" t="s">
        <v>137</v>
      </c>
    </row>
    <row r="52" spans="2:12" ht="63.75">
      <c r="B52" s="35">
        <v>43231503</v>
      </c>
      <c r="C52" s="50" t="s">
        <v>141</v>
      </c>
      <c r="D52" s="36" t="s">
        <v>116</v>
      </c>
      <c r="E52" s="36" t="s">
        <v>117</v>
      </c>
      <c r="F52" s="36" t="s">
        <v>142</v>
      </c>
      <c r="G52" s="36" t="s">
        <v>143</v>
      </c>
      <c r="H52" s="37">
        <v>345160000</v>
      </c>
      <c r="I52" s="51">
        <v>345160000</v>
      </c>
      <c r="J52" s="36" t="s">
        <v>39</v>
      </c>
      <c r="K52" s="36" t="s">
        <v>61</v>
      </c>
      <c r="L52" s="36" t="s">
        <v>144</v>
      </c>
    </row>
    <row r="53" spans="2:12" ht="51">
      <c r="B53" s="52">
        <v>81112005</v>
      </c>
      <c r="C53" s="36" t="s">
        <v>145</v>
      </c>
      <c r="D53" s="36" t="s">
        <v>116</v>
      </c>
      <c r="E53" s="36" t="s">
        <v>117</v>
      </c>
      <c r="F53" s="36" t="s">
        <v>142</v>
      </c>
      <c r="G53" s="36" t="s">
        <v>146</v>
      </c>
      <c r="H53" s="37">
        <v>38000000</v>
      </c>
      <c r="I53" s="51">
        <v>38000000</v>
      </c>
      <c r="J53" s="36" t="s">
        <v>39</v>
      </c>
      <c r="K53" s="36" t="s">
        <v>61</v>
      </c>
      <c r="L53" s="36" t="s">
        <v>147</v>
      </c>
    </row>
    <row r="54" spans="2:12" ht="51">
      <c r="B54" s="35">
        <v>81112300</v>
      </c>
      <c r="C54" s="36" t="s">
        <v>148</v>
      </c>
      <c r="D54" s="36" t="s">
        <v>116</v>
      </c>
      <c r="E54" s="36" t="s">
        <v>117</v>
      </c>
      <c r="F54" s="36" t="s">
        <v>142</v>
      </c>
      <c r="G54" s="36" t="s">
        <v>146</v>
      </c>
      <c r="H54" s="37">
        <v>100000000</v>
      </c>
      <c r="I54" s="51">
        <v>100000000</v>
      </c>
      <c r="J54" s="36" t="s">
        <v>39</v>
      </c>
      <c r="K54" s="36" t="s">
        <v>61</v>
      </c>
      <c r="L54" s="36" t="s">
        <v>147</v>
      </c>
    </row>
    <row r="55" spans="2:12" ht="38.25">
      <c r="B55" s="52">
        <v>81112201</v>
      </c>
      <c r="C55" s="36" t="s">
        <v>149</v>
      </c>
      <c r="D55" s="36" t="s">
        <v>116</v>
      </c>
      <c r="E55" s="36" t="s">
        <v>117</v>
      </c>
      <c r="F55" s="36" t="s">
        <v>142</v>
      </c>
      <c r="G55" s="36" t="s">
        <v>146</v>
      </c>
      <c r="H55" s="37">
        <v>27000000</v>
      </c>
      <c r="I55" s="51">
        <v>27000000</v>
      </c>
      <c r="J55" s="36" t="s">
        <v>39</v>
      </c>
      <c r="K55" s="36" t="s">
        <v>61</v>
      </c>
      <c r="L55" s="36" t="s">
        <v>150</v>
      </c>
    </row>
    <row r="56" spans="2:12" ht="63.75">
      <c r="B56" s="52">
        <v>81112202</v>
      </c>
      <c r="C56" s="36" t="s">
        <v>151</v>
      </c>
      <c r="D56" s="36" t="s">
        <v>126</v>
      </c>
      <c r="E56" s="36" t="s">
        <v>152</v>
      </c>
      <c r="F56" s="36" t="s">
        <v>142</v>
      </c>
      <c r="G56" s="36" t="s">
        <v>146</v>
      </c>
      <c r="H56" s="37">
        <v>36000000</v>
      </c>
      <c r="I56" s="51">
        <v>36000000</v>
      </c>
      <c r="J56" s="36" t="s">
        <v>39</v>
      </c>
      <c r="K56" s="36" t="s">
        <v>61</v>
      </c>
      <c r="L56" s="36" t="s">
        <v>153</v>
      </c>
    </row>
    <row r="57" spans="2:12" ht="63.75">
      <c r="B57" s="52">
        <v>81112202</v>
      </c>
      <c r="C57" s="36" t="s">
        <v>154</v>
      </c>
      <c r="D57" s="36" t="s">
        <v>126</v>
      </c>
      <c r="E57" s="36" t="s">
        <v>152</v>
      </c>
      <c r="F57" s="36" t="s">
        <v>142</v>
      </c>
      <c r="G57" s="36" t="s">
        <v>146</v>
      </c>
      <c r="H57" s="37">
        <v>27366680</v>
      </c>
      <c r="I57" s="51">
        <v>27366680</v>
      </c>
      <c r="J57" s="36" t="s">
        <v>39</v>
      </c>
      <c r="K57" s="36" t="s">
        <v>61</v>
      </c>
      <c r="L57" s="36" t="s">
        <v>155</v>
      </c>
    </row>
    <row r="58" spans="2:12" ht="63.75">
      <c r="B58" s="52">
        <v>81112202</v>
      </c>
      <c r="C58" s="36" t="s">
        <v>156</v>
      </c>
      <c r="D58" s="36" t="s">
        <v>126</v>
      </c>
      <c r="E58" s="36" t="s">
        <v>152</v>
      </c>
      <c r="F58" s="36" t="s">
        <v>142</v>
      </c>
      <c r="G58" s="36" t="s">
        <v>146</v>
      </c>
      <c r="H58" s="37">
        <v>34000000</v>
      </c>
      <c r="I58" s="51">
        <v>34000000</v>
      </c>
      <c r="J58" s="36" t="s">
        <v>39</v>
      </c>
      <c r="K58" s="36" t="s">
        <v>61</v>
      </c>
      <c r="L58" s="36" t="s">
        <v>155</v>
      </c>
    </row>
    <row r="59" spans="2:12" ht="63.75">
      <c r="B59" s="52">
        <v>81112006</v>
      </c>
      <c r="C59" s="36" t="s">
        <v>157</v>
      </c>
      <c r="D59" s="36" t="s">
        <v>126</v>
      </c>
      <c r="E59" s="36" t="s">
        <v>152</v>
      </c>
      <c r="F59" s="36" t="s">
        <v>142</v>
      </c>
      <c r="G59" s="36" t="s">
        <v>146</v>
      </c>
      <c r="H59" s="37">
        <v>15000000</v>
      </c>
      <c r="I59" s="51">
        <v>15000000</v>
      </c>
      <c r="J59" s="36" t="s">
        <v>39</v>
      </c>
      <c r="K59" s="36" t="s">
        <v>61</v>
      </c>
      <c r="L59" s="36" t="s">
        <v>155</v>
      </c>
    </row>
    <row r="60" spans="2:12" ht="63.75">
      <c r="B60" s="52">
        <v>81112202</v>
      </c>
      <c r="C60" s="36" t="s">
        <v>158</v>
      </c>
      <c r="D60" s="36" t="s">
        <v>126</v>
      </c>
      <c r="E60" s="36" t="s">
        <v>152</v>
      </c>
      <c r="F60" s="36" t="s">
        <v>142</v>
      </c>
      <c r="G60" s="36" t="s">
        <v>146</v>
      </c>
      <c r="H60" s="37">
        <v>68800000</v>
      </c>
      <c r="I60" s="51">
        <v>68800000</v>
      </c>
      <c r="J60" s="36" t="s">
        <v>39</v>
      </c>
      <c r="K60" s="36" t="s">
        <v>61</v>
      </c>
      <c r="L60" s="36" t="s">
        <v>155</v>
      </c>
    </row>
    <row r="61" spans="2:12" ht="63.75">
      <c r="B61" s="35">
        <v>43231503</v>
      </c>
      <c r="C61" s="36" t="s">
        <v>159</v>
      </c>
      <c r="D61" s="36" t="s">
        <v>126</v>
      </c>
      <c r="E61" s="36" t="s">
        <v>152</v>
      </c>
      <c r="F61" s="36" t="s">
        <v>142</v>
      </c>
      <c r="G61" s="36" t="s">
        <v>146</v>
      </c>
      <c r="H61" s="37">
        <v>134000000</v>
      </c>
      <c r="I61" s="51">
        <v>134000000</v>
      </c>
      <c r="J61" s="36" t="s">
        <v>39</v>
      </c>
      <c r="K61" s="36" t="s">
        <v>61</v>
      </c>
      <c r="L61" s="36" t="s">
        <v>155</v>
      </c>
    </row>
    <row r="62" spans="2:12" ht="63.75">
      <c r="B62" s="35">
        <v>81111504</v>
      </c>
      <c r="C62" s="36" t="s">
        <v>160</v>
      </c>
      <c r="D62" s="36" t="s">
        <v>161</v>
      </c>
      <c r="E62" s="36" t="s">
        <v>162</v>
      </c>
      <c r="F62" s="36" t="s">
        <v>142</v>
      </c>
      <c r="G62" s="36" t="s">
        <v>146</v>
      </c>
      <c r="H62" s="37">
        <v>60000000</v>
      </c>
      <c r="I62" s="51">
        <v>60000000</v>
      </c>
      <c r="J62" s="36" t="s">
        <v>39</v>
      </c>
      <c r="K62" s="36" t="s">
        <v>61</v>
      </c>
      <c r="L62" s="36" t="s">
        <v>155</v>
      </c>
    </row>
    <row r="63" spans="2:12" ht="63.75">
      <c r="B63" s="35">
        <v>81112106</v>
      </c>
      <c r="C63" s="36" t="s">
        <v>163</v>
      </c>
      <c r="D63" s="36" t="s">
        <v>126</v>
      </c>
      <c r="E63" s="36" t="s">
        <v>152</v>
      </c>
      <c r="F63" s="36" t="s">
        <v>142</v>
      </c>
      <c r="G63" s="36" t="s">
        <v>146</v>
      </c>
      <c r="H63" s="37">
        <v>5440000</v>
      </c>
      <c r="I63" s="51">
        <v>5440000</v>
      </c>
      <c r="J63" s="36" t="s">
        <v>39</v>
      </c>
      <c r="K63" s="36" t="s">
        <v>61</v>
      </c>
      <c r="L63" s="36" t="s">
        <v>155</v>
      </c>
    </row>
    <row r="64" spans="2:12" ht="63.75">
      <c r="B64" s="35">
        <v>81112202</v>
      </c>
      <c r="C64" s="36" t="s">
        <v>164</v>
      </c>
      <c r="D64" s="36" t="s">
        <v>165</v>
      </c>
      <c r="E64" s="36" t="s">
        <v>166</v>
      </c>
      <c r="F64" s="36" t="s">
        <v>142</v>
      </c>
      <c r="G64" s="36" t="s">
        <v>146</v>
      </c>
      <c r="H64" s="37">
        <v>4000000</v>
      </c>
      <c r="I64" s="51">
        <v>4000000</v>
      </c>
      <c r="J64" s="36" t="s">
        <v>39</v>
      </c>
      <c r="K64" s="36" t="s">
        <v>61</v>
      </c>
      <c r="L64" s="36" t="s">
        <v>155</v>
      </c>
    </row>
    <row r="65" spans="2:12" ht="63.75">
      <c r="B65" s="35">
        <v>81112101</v>
      </c>
      <c r="C65" s="36" t="s">
        <v>167</v>
      </c>
      <c r="D65" s="36" t="s">
        <v>126</v>
      </c>
      <c r="E65" s="36" t="s">
        <v>152</v>
      </c>
      <c r="F65" s="36" t="s">
        <v>142</v>
      </c>
      <c r="G65" s="36" t="s">
        <v>146</v>
      </c>
      <c r="H65" s="37">
        <v>16800000</v>
      </c>
      <c r="I65" s="51">
        <v>16800000</v>
      </c>
      <c r="J65" s="36" t="s">
        <v>39</v>
      </c>
      <c r="K65" s="36" t="s">
        <v>61</v>
      </c>
      <c r="L65" s="36" t="s">
        <v>155</v>
      </c>
    </row>
    <row r="66" spans="2:12" ht="63.75">
      <c r="B66" s="35">
        <v>80101507</v>
      </c>
      <c r="C66" s="36" t="s">
        <v>168</v>
      </c>
      <c r="D66" s="36" t="s">
        <v>165</v>
      </c>
      <c r="E66" s="36" t="s">
        <v>166</v>
      </c>
      <c r="F66" s="36" t="s">
        <v>142</v>
      </c>
      <c r="G66" s="36" t="s">
        <v>146</v>
      </c>
      <c r="H66" s="37">
        <v>25000000</v>
      </c>
      <c r="I66" s="51">
        <v>25000000</v>
      </c>
      <c r="J66" s="36" t="s">
        <v>39</v>
      </c>
      <c r="K66" s="36" t="s">
        <v>61</v>
      </c>
      <c r="L66" s="36" t="s">
        <v>155</v>
      </c>
    </row>
    <row r="67" spans="2:12" ht="63.75">
      <c r="B67" s="52">
        <v>81112202</v>
      </c>
      <c r="C67" s="36" t="s">
        <v>169</v>
      </c>
      <c r="D67" s="36" t="s">
        <v>165</v>
      </c>
      <c r="E67" s="36" t="s">
        <v>170</v>
      </c>
      <c r="F67" s="36" t="s">
        <v>142</v>
      </c>
      <c r="G67" s="36" t="s">
        <v>146</v>
      </c>
      <c r="H67" s="37">
        <v>10000000</v>
      </c>
      <c r="I67" s="51">
        <v>10000000</v>
      </c>
      <c r="J67" s="36" t="s">
        <v>39</v>
      </c>
      <c r="K67" s="36" t="s">
        <v>61</v>
      </c>
      <c r="L67" s="36" t="s">
        <v>155</v>
      </c>
    </row>
    <row r="68" spans="2:12" ht="63.75">
      <c r="B68" s="35">
        <v>43233501</v>
      </c>
      <c r="C68" s="36" t="s">
        <v>171</v>
      </c>
      <c r="D68" s="36" t="s">
        <v>165</v>
      </c>
      <c r="E68" s="36" t="s">
        <v>152</v>
      </c>
      <c r="F68" s="36" t="s">
        <v>142</v>
      </c>
      <c r="G68" s="36" t="s">
        <v>146</v>
      </c>
      <c r="H68" s="37">
        <v>84392000</v>
      </c>
      <c r="I68" s="51">
        <v>84392000</v>
      </c>
      <c r="J68" s="36" t="s">
        <v>39</v>
      </c>
      <c r="K68" s="36" t="s">
        <v>61</v>
      </c>
      <c r="L68" s="36" t="s">
        <v>155</v>
      </c>
    </row>
    <row r="69" spans="2:12" ht="63.75">
      <c r="B69" s="35">
        <v>46171622</v>
      </c>
      <c r="C69" s="36" t="s">
        <v>172</v>
      </c>
      <c r="D69" s="36" t="s">
        <v>165</v>
      </c>
      <c r="E69" s="36" t="s">
        <v>170</v>
      </c>
      <c r="F69" s="36" t="s">
        <v>142</v>
      </c>
      <c r="G69" s="36" t="s">
        <v>146</v>
      </c>
      <c r="H69" s="37">
        <v>15000000</v>
      </c>
      <c r="I69" s="51">
        <v>15000000</v>
      </c>
      <c r="J69" s="36" t="s">
        <v>39</v>
      </c>
      <c r="K69" s="36" t="s">
        <v>61</v>
      </c>
      <c r="L69" s="36" t="s">
        <v>155</v>
      </c>
    </row>
    <row r="70" spans="2:12" ht="63.75">
      <c r="B70" s="53">
        <v>80111600</v>
      </c>
      <c r="C70" s="50" t="s">
        <v>173</v>
      </c>
      <c r="D70" s="50" t="s">
        <v>165</v>
      </c>
      <c r="E70" s="50" t="s">
        <v>166</v>
      </c>
      <c r="F70" s="50" t="s">
        <v>142</v>
      </c>
      <c r="G70" s="50" t="s">
        <v>146</v>
      </c>
      <c r="H70" s="54">
        <v>30000000</v>
      </c>
      <c r="I70" s="55">
        <v>30000000</v>
      </c>
      <c r="J70" s="50" t="s">
        <v>39</v>
      </c>
      <c r="K70" s="50" t="s">
        <v>61</v>
      </c>
      <c r="L70" s="50" t="s">
        <v>155</v>
      </c>
    </row>
    <row r="71" spans="2:12" ht="63.75">
      <c r="B71" s="35">
        <v>81112400</v>
      </c>
      <c r="C71" s="36" t="s">
        <v>174</v>
      </c>
      <c r="D71" s="36" t="s">
        <v>126</v>
      </c>
      <c r="E71" s="36" t="s">
        <v>175</v>
      </c>
      <c r="F71" s="36" t="s">
        <v>142</v>
      </c>
      <c r="G71" s="36" t="s">
        <v>146</v>
      </c>
      <c r="H71" s="54">
        <v>749805000</v>
      </c>
      <c r="I71" s="51">
        <v>749805000</v>
      </c>
      <c r="J71" s="36" t="s">
        <v>39</v>
      </c>
      <c r="K71" s="36" t="s">
        <v>34</v>
      </c>
      <c r="L71" s="36" t="s">
        <v>155</v>
      </c>
    </row>
    <row r="72" spans="2:12" ht="38.25">
      <c r="B72" s="44">
        <v>85122100</v>
      </c>
      <c r="C72" s="30" t="s">
        <v>176</v>
      </c>
      <c r="D72" s="30" t="s">
        <v>89</v>
      </c>
      <c r="E72" s="30" t="s">
        <v>90</v>
      </c>
      <c r="F72" s="30" t="s">
        <v>91</v>
      </c>
      <c r="G72" s="30" t="s">
        <v>52</v>
      </c>
      <c r="H72" s="32">
        <v>23750000</v>
      </c>
      <c r="I72" s="45">
        <v>23750000</v>
      </c>
      <c r="J72" s="30" t="s">
        <v>39</v>
      </c>
      <c r="K72" s="30" t="s">
        <v>39</v>
      </c>
      <c r="L72" s="30" t="s">
        <v>177</v>
      </c>
    </row>
    <row r="73" spans="2:12" ht="38.25">
      <c r="B73" s="44">
        <v>85122101</v>
      </c>
      <c r="C73" s="30" t="s">
        <v>178</v>
      </c>
      <c r="D73" s="30" t="s">
        <v>89</v>
      </c>
      <c r="E73" s="30" t="s">
        <v>90</v>
      </c>
      <c r="F73" s="30" t="s">
        <v>91</v>
      </c>
      <c r="G73" s="30" t="s">
        <v>52</v>
      </c>
      <c r="H73" s="32">
        <v>23750000</v>
      </c>
      <c r="I73" s="45">
        <v>23750000</v>
      </c>
      <c r="J73" s="30" t="s">
        <v>39</v>
      </c>
      <c r="K73" s="30" t="s">
        <v>39</v>
      </c>
      <c r="L73" s="30" t="s">
        <v>177</v>
      </c>
    </row>
    <row r="74" spans="2:12" ht="38.25">
      <c r="B74" s="44">
        <v>85122102</v>
      </c>
      <c r="C74" s="30" t="s">
        <v>179</v>
      </c>
      <c r="D74" s="30" t="s">
        <v>89</v>
      </c>
      <c r="E74" s="30" t="s">
        <v>90</v>
      </c>
      <c r="F74" s="30" t="s">
        <v>91</v>
      </c>
      <c r="G74" s="30" t="s">
        <v>52</v>
      </c>
      <c r="H74" s="32">
        <v>20900000</v>
      </c>
      <c r="I74" s="45">
        <v>20900000</v>
      </c>
      <c r="J74" s="30" t="s">
        <v>39</v>
      </c>
      <c r="K74" s="30" t="s">
        <v>39</v>
      </c>
      <c r="L74" s="30" t="s">
        <v>177</v>
      </c>
    </row>
    <row r="75" spans="2:12" ht="38.25">
      <c r="B75" s="44">
        <v>85121800</v>
      </c>
      <c r="C75" s="30" t="s">
        <v>180</v>
      </c>
      <c r="D75" s="30" t="s">
        <v>89</v>
      </c>
      <c r="E75" s="30" t="s">
        <v>58</v>
      </c>
      <c r="F75" s="30" t="s">
        <v>91</v>
      </c>
      <c r="G75" s="30" t="s">
        <v>52</v>
      </c>
      <c r="H75" s="32">
        <v>23750000</v>
      </c>
      <c r="I75" s="45">
        <v>23750000</v>
      </c>
      <c r="J75" s="30" t="s">
        <v>39</v>
      </c>
      <c r="K75" s="30" t="s">
        <v>39</v>
      </c>
      <c r="L75" s="30" t="s">
        <v>177</v>
      </c>
    </row>
    <row r="76" spans="2:12" ht="38.25">
      <c r="B76" s="44">
        <v>85122100</v>
      </c>
      <c r="C76" s="30" t="s">
        <v>181</v>
      </c>
      <c r="D76" s="30" t="s">
        <v>89</v>
      </c>
      <c r="E76" s="30" t="s">
        <v>90</v>
      </c>
      <c r="F76" s="30" t="s">
        <v>91</v>
      </c>
      <c r="G76" s="30" t="s">
        <v>52</v>
      </c>
      <c r="H76" s="32">
        <v>8550000</v>
      </c>
      <c r="I76" s="45">
        <v>8550000</v>
      </c>
      <c r="J76" s="30" t="s">
        <v>39</v>
      </c>
      <c r="K76" s="30" t="s">
        <v>39</v>
      </c>
      <c r="L76" s="30" t="s">
        <v>177</v>
      </c>
    </row>
    <row r="77" spans="2:12" ht="38.25">
      <c r="B77" s="44">
        <v>46182200</v>
      </c>
      <c r="C77" s="30" t="s">
        <v>182</v>
      </c>
      <c r="D77" s="30" t="s">
        <v>89</v>
      </c>
      <c r="E77" s="30" t="s">
        <v>183</v>
      </c>
      <c r="F77" s="30" t="s">
        <v>91</v>
      </c>
      <c r="G77" s="30" t="s">
        <v>52</v>
      </c>
      <c r="H77" s="32">
        <v>9500000</v>
      </c>
      <c r="I77" s="45">
        <v>9500000</v>
      </c>
      <c r="J77" s="30" t="s">
        <v>39</v>
      </c>
      <c r="K77" s="30" t="s">
        <v>39</v>
      </c>
      <c r="L77" s="30" t="s">
        <v>177</v>
      </c>
    </row>
    <row r="78" spans="2:12" ht="38.25">
      <c r="B78" s="44">
        <v>49201516</v>
      </c>
      <c r="C78" s="30" t="s">
        <v>184</v>
      </c>
      <c r="D78" s="30" t="s">
        <v>89</v>
      </c>
      <c r="E78" s="30" t="s">
        <v>183</v>
      </c>
      <c r="F78" s="30" t="s">
        <v>91</v>
      </c>
      <c r="G78" s="30" t="s">
        <v>52</v>
      </c>
      <c r="H78" s="32">
        <v>9500000</v>
      </c>
      <c r="I78" s="45">
        <v>9500000</v>
      </c>
      <c r="J78" s="30" t="s">
        <v>39</v>
      </c>
      <c r="K78" s="30" t="s">
        <v>39</v>
      </c>
      <c r="L78" s="30" t="s">
        <v>177</v>
      </c>
    </row>
    <row r="79" spans="2:12" ht="38.25">
      <c r="B79" s="44">
        <v>42142600</v>
      </c>
      <c r="C79" s="30" t="s">
        <v>185</v>
      </c>
      <c r="D79" s="30" t="s">
        <v>89</v>
      </c>
      <c r="E79" s="30" t="s">
        <v>183</v>
      </c>
      <c r="F79" s="30" t="s">
        <v>91</v>
      </c>
      <c r="G79" s="30" t="s">
        <v>52</v>
      </c>
      <c r="H79" s="32">
        <v>23750000</v>
      </c>
      <c r="I79" s="45">
        <v>23750000</v>
      </c>
      <c r="J79" s="30" t="s">
        <v>39</v>
      </c>
      <c r="K79" s="30" t="s">
        <v>39</v>
      </c>
      <c r="L79" s="30" t="s">
        <v>177</v>
      </c>
    </row>
    <row r="80" spans="2:12" ht="38.25">
      <c r="B80" s="44">
        <v>55101500</v>
      </c>
      <c r="C80" s="30" t="s">
        <v>186</v>
      </c>
      <c r="D80" s="30" t="s">
        <v>89</v>
      </c>
      <c r="E80" s="30" t="s">
        <v>90</v>
      </c>
      <c r="F80" s="30" t="s">
        <v>91</v>
      </c>
      <c r="G80" s="30" t="s">
        <v>52</v>
      </c>
      <c r="H80" s="32">
        <v>5700000</v>
      </c>
      <c r="I80" s="45">
        <v>5700000</v>
      </c>
      <c r="J80" s="30" t="s">
        <v>39</v>
      </c>
      <c r="K80" s="30" t="s">
        <v>39</v>
      </c>
      <c r="L80" s="30" t="s">
        <v>177</v>
      </c>
    </row>
    <row r="81" spans="2:12" ht="38.25">
      <c r="B81" s="44">
        <v>85161500</v>
      </c>
      <c r="C81" s="30" t="s">
        <v>187</v>
      </c>
      <c r="D81" s="30" t="s">
        <v>89</v>
      </c>
      <c r="E81" s="30" t="s">
        <v>188</v>
      </c>
      <c r="F81" s="30" t="s">
        <v>91</v>
      </c>
      <c r="G81" s="30" t="s">
        <v>52</v>
      </c>
      <c r="H81" s="32">
        <v>3800000</v>
      </c>
      <c r="I81" s="45">
        <v>3800000</v>
      </c>
      <c r="J81" s="30" t="s">
        <v>39</v>
      </c>
      <c r="K81" s="30" t="s">
        <v>39</v>
      </c>
      <c r="L81" s="30" t="s">
        <v>177</v>
      </c>
    </row>
    <row r="82" spans="2:12" ht="38.25">
      <c r="B82" s="44">
        <v>85161500</v>
      </c>
      <c r="C82" s="30" t="s">
        <v>189</v>
      </c>
      <c r="D82" s="30" t="s">
        <v>89</v>
      </c>
      <c r="E82" s="30" t="s">
        <v>183</v>
      </c>
      <c r="F82" s="30" t="s">
        <v>91</v>
      </c>
      <c r="G82" s="30" t="s">
        <v>52</v>
      </c>
      <c r="H82" s="32">
        <v>9500000</v>
      </c>
      <c r="I82" s="45">
        <v>9500000</v>
      </c>
      <c r="J82" s="30" t="s">
        <v>39</v>
      </c>
      <c r="K82" s="30" t="s">
        <v>39</v>
      </c>
      <c r="L82" s="30" t="s">
        <v>177</v>
      </c>
    </row>
    <row r="83" spans="2:12" ht="51">
      <c r="B83" s="56">
        <v>46181604</v>
      </c>
      <c r="C83" s="46" t="s">
        <v>190</v>
      </c>
      <c r="D83" s="57">
        <v>42750</v>
      </c>
      <c r="E83" s="35" t="s">
        <v>191</v>
      </c>
      <c r="F83" s="35" t="s">
        <v>192</v>
      </c>
      <c r="G83" s="35" t="s">
        <v>52</v>
      </c>
      <c r="H83" s="58">
        <v>16150000</v>
      </c>
      <c r="I83" s="59">
        <f>H83</f>
        <v>16150000</v>
      </c>
      <c r="J83" s="35" t="s">
        <v>39</v>
      </c>
      <c r="K83" s="35" t="s">
        <v>61</v>
      </c>
      <c r="L83" s="35" t="s">
        <v>193</v>
      </c>
    </row>
    <row r="84" spans="2:12" ht="51">
      <c r="B84" s="56">
        <v>46181503</v>
      </c>
      <c r="C84" s="46" t="s">
        <v>194</v>
      </c>
      <c r="D84" s="57">
        <v>42750</v>
      </c>
      <c r="E84" s="35" t="s">
        <v>191</v>
      </c>
      <c r="F84" s="35" t="s">
        <v>192</v>
      </c>
      <c r="G84" s="35" t="s">
        <v>52</v>
      </c>
      <c r="H84" s="58">
        <v>66500000</v>
      </c>
      <c r="I84" s="59">
        <f aca="true" t="shared" si="0" ref="I84:I96">H84</f>
        <v>66500000</v>
      </c>
      <c r="J84" s="35" t="s">
        <v>39</v>
      </c>
      <c r="K84" s="35" t="s">
        <v>61</v>
      </c>
      <c r="L84" s="35" t="s">
        <v>193</v>
      </c>
    </row>
    <row r="85" spans="2:12" ht="51">
      <c r="B85" s="60">
        <v>46191601</v>
      </c>
      <c r="C85" s="46" t="s">
        <v>195</v>
      </c>
      <c r="D85" s="57">
        <v>42750</v>
      </c>
      <c r="E85" s="35" t="s">
        <v>36</v>
      </c>
      <c r="F85" s="35" t="s">
        <v>192</v>
      </c>
      <c r="G85" s="35" t="s">
        <v>52</v>
      </c>
      <c r="H85" s="61">
        <v>11400000</v>
      </c>
      <c r="I85" s="59">
        <f t="shared" si="0"/>
        <v>11400000</v>
      </c>
      <c r="J85" s="35" t="s">
        <v>39</v>
      </c>
      <c r="K85" s="35" t="s">
        <v>61</v>
      </c>
      <c r="L85" s="35" t="s">
        <v>193</v>
      </c>
    </row>
    <row r="86" spans="2:12" ht="51">
      <c r="B86" s="56">
        <v>46181500</v>
      </c>
      <c r="C86" s="46" t="s">
        <v>196</v>
      </c>
      <c r="D86" s="57">
        <v>42750</v>
      </c>
      <c r="E86" s="35" t="s">
        <v>191</v>
      </c>
      <c r="F86" s="35" t="s">
        <v>192</v>
      </c>
      <c r="G86" s="35" t="s">
        <v>52</v>
      </c>
      <c r="H86" s="58">
        <v>9500000</v>
      </c>
      <c r="I86" s="59">
        <f t="shared" si="0"/>
        <v>9500000</v>
      </c>
      <c r="J86" s="35" t="s">
        <v>39</v>
      </c>
      <c r="K86" s="35" t="s">
        <v>61</v>
      </c>
      <c r="L86" s="35" t="s">
        <v>193</v>
      </c>
    </row>
    <row r="87" spans="2:12" ht="51">
      <c r="B87" s="56">
        <v>70141605</v>
      </c>
      <c r="C87" s="46" t="s">
        <v>197</v>
      </c>
      <c r="D87" s="57">
        <v>42738</v>
      </c>
      <c r="E87" s="35" t="s">
        <v>36</v>
      </c>
      <c r="F87" s="35" t="s">
        <v>192</v>
      </c>
      <c r="G87" s="35" t="s">
        <v>52</v>
      </c>
      <c r="H87" s="58">
        <v>9500000</v>
      </c>
      <c r="I87" s="59">
        <f t="shared" si="0"/>
        <v>9500000</v>
      </c>
      <c r="J87" s="35" t="s">
        <v>39</v>
      </c>
      <c r="K87" s="35" t="s">
        <v>61</v>
      </c>
      <c r="L87" s="35" t="s">
        <v>193</v>
      </c>
    </row>
    <row r="88" spans="2:12" ht="51">
      <c r="B88" s="56">
        <v>46181800</v>
      </c>
      <c r="C88" s="46" t="s">
        <v>198</v>
      </c>
      <c r="D88" s="57">
        <v>42750</v>
      </c>
      <c r="E88" s="35" t="s">
        <v>36</v>
      </c>
      <c r="F88" s="35" t="s">
        <v>192</v>
      </c>
      <c r="G88" s="35" t="s">
        <v>52</v>
      </c>
      <c r="H88" s="61">
        <v>14250000</v>
      </c>
      <c r="I88" s="59">
        <f t="shared" si="0"/>
        <v>14250000</v>
      </c>
      <c r="J88" s="35" t="s">
        <v>39</v>
      </c>
      <c r="K88" s="35" t="s">
        <v>61</v>
      </c>
      <c r="L88" s="35" t="s">
        <v>193</v>
      </c>
    </row>
    <row r="89" spans="2:12" ht="51">
      <c r="B89" s="52">
        <v>47131905</v>
      </c>
      <c r="C89" s="46" t="s">
        <v>199</v>
      </c>
      <c r="D89" s="57">
        <v>42750</v>
      </c>
      <c r="E89" s="35" t="s">
        <v>191</v>
      </c>
      <c r="F89" s="35" t="s">
        <v>192</v>
      </c>
      <c r="G89" s="35" t="s">
        <v>52</v>
      </c>
      <c r="H89" s="61">
        <v>23750000</v>
      </c>
      <c r="I89" s="59">
        <f t="shared" si="0"/>
        <v>23750000</v>
      </c>
      <c r="J89" s="35" t="s">
        <v>39</v>
      </c>
      <c r="K89" s="35" t="s">
        <v>61</v>
      </c>
      <c r="L89" s="35" t="s">
        <v>193</v>
      </c>
    </row>
    <row r="90" spans="2:12" ht="51">
      <c r="B90" s="52">
        <v>31201513</v>
      </c>
      <c r="C90" s="46" t="s">
        <v>200</v>
      </c>
      <c r="D90" s="57">
        <v>42750</v>
      </c>
      <c r="E90" s="35" t="s">
        <v>191</v>
      </c>
      <c r="F90" s="35" t="s">
        <v>192</v>
      </c>
      <c r="G90" s="35" t="s">
        <v>52</v>
      </c>
      <c r="H90" s="61">
        <v>14250000</v>
      </c>
      <c r="I90" s="59">
        <f t="shared" si="0"/>
        <v>14250000</v>
      </c>
      <c r="J90" s="35" t="s">
        <v>39</v>
      </c>
      <c r="K90" s="35" t="s">
        <v>61</v>
      </c>
      <c r="L90" s="35" t="s">
        <v>193</v>
      </c>
    </row>
    <row r="91" spans="2:12" ht="51">
      <c r="B91" s="56">
        <v>72101509</v>
      </c>
      <c r="C91" s="46" t="s">
        <v>201</v>
      </c>
      <c r="D91" s="57">
        <v>42750</v>
      </c>
      <c r="E91" s="35" t="s">
        <v>202</v>
      </c>
      <c r="F91" s="35" t="s">
        <v>203</v>
      </c>
      <c r="G91" s="35" t="s">
        <v>52</v>
      </c>
      <c r="H91" s="61">
        <v>570000000</v>
      </c>
      <c r="I91" s="59">
        <f t="shared" si="0"/>
        <v>570000000</v>
      </c>
      <c r="J91" s="35" t="s">
        <v>39</v>
      </c>
      <c r="K91" s="35" t="s">
        <v>61</v>
      </c>
      <c r="L91" s="35" t="s">
        <v>193</v>
      </c>
    </row>
    <row r="92" spans="2:12" ht="51">
      <c r="B92" s="56">
        <v>93121702</v>
      </c>
      <c r="C92" s="46" t="s">
        <v>204</v>
      </c>
      <c r="D92" s="57" t="s">
        <v>61</v>
      </c>
      <c r="E92" s="35" t="s">
        <v>117</v>
      </c>
      <c r="F92" s="35" t="s">
        <v>192</v>
      </c>
      <c r="G92" s="35" t="s">
        <v>52</v>
      </c>
      <c r="H92" s="62">
        <v>2565000</v>
      </c>
      <c r="I92" s="59">
        <f t="shared" si="0"/>
        <v>2565000</v>
      </c>
      <c r="J92" s="35" t="s">
        <v>39</v>
      </c>
      <c r="K92" s="35" t="s">
        <v>61</v>
      </c>
      <c r="L92" s="35" t="s">
        <v>193</v>
      </c>
    </row>
    <row r="93" spans="2:12" ht="51">
      <c r="B93" s="56">
        <v>55121704</v>
      </c>
      <c r="C93" s="46" t="s">
        <v>205</v>
      </c>
      <c r="D93" s="57">
        <v>42750</v>
      </c>
      <c r="E93" s="35" t="s">
        <v>202</v>
      </c>
      <c r="F93" s="35" t="s">
        <v>203</v>
      </c>
      <c r="G93" s="35" t="s">
        <v>52</v>
      </c>
      <c r="H93" s="61">
        <v>95000000</v>
      </c>
      <c r="I93" s="59">
        <f t="shared" si="0"/>
        <v>95000000</v>
      </c>
      <c r="J93" s="35" t="s">
        <v>39</v>
      </c>
      <c r="K93" s="35" t="s">
        <v>61</v>
      </c>
      <c r="L93" s="35" t="s">
        <v>193</v>
      </c>
    </row>
    <row r="94" spans="2:12" ht="51">
      <c r="B94" s="56">
        <v>92121504</v>
      </c>
      <c r="C94" s="63" t="s">
        <v>206</v>
      </c>
      <c r="D94" s="57" t="s">
        <v>61</v>
      </c>
      <c r="E94" s="35" t="s">
        <v>36</v>
      </c>
      <c r="F94" s="35" t="s">
        <v>203</v>
      </c>
      <c r="G94" s="35" t="s">
        <v>52</v>
      </c>
      <c r="H94" s="42">
        <f>+(695500000+23000000)*0.95</f>
        <v>682575000</v>
      </c>
      <c r="I94" s="59">
        <f t="shared" si="0"/>
        <v>682575000</v>
      </c>
      <c r="J94" s="35" t="s">
        <v>207</v>
      </c>
      <c r="K94" s="35" t="s">
        <v>208</v>
      </c>
      <c r="L94" s="35" t="s">
        <v>193</v>
      </c>
    </row>
    <row r="95" spans="2:12" ht="51">
      <c r="B95" s="52">
        <v>80101510</v>
      </c>
      <c r="C95" s="63" t="s">
        <v>209</v>
      </c>
      <c r="D95" s="57" t="s">
        <v>61</v>
      </c>
      <c r="E95" s="35" t="s">
        <v>210</v>
      </c>
      <c r="F95" s="35" t="s">
        <v>192</v>
      </c>
      <c r="G95" s="35" t="s">
        <v>52</v>
      </c>
      <c r="H95" s="42">
        <v>2850000</v>
      </c>
      <c r="I95" s="59">
        <f t="shared" si="0"/>
        <v>2850000</v>
      </c>
      <c r="J95" s="35" t="s">
        <v>39</v>
      </c>
      <c r="K95" s="35" t="s">
        <v>61</v>
      </c>
      <c r="L95" s="35" t="s">
        <v>193</v>
      </c>
    </row>
    <row r="96" spans="2:12" ht="51">
      <c r="B96" s="52">
        <v>80101510</v>
      </c>
      <c r="C96" s="63" t="s">
        <v>211</v>
      </c>
      <c r="D96" s="57" t="s">
        <v>61</v>
      </c>
      <c r="E96" s="35" t="s">
        <v>210</v>
      </c>
      <c r="F96" s="35" t="s">
        <v>192</v>
      </c>
      <c r="G96" s="35" t="s">
        <v>52</v>
      </c>
      <c r="H96" s="42">
        <v>2375000</v>
      </c>
      <c r="I96" s="59">
        <f t="shared" si="0"/>
        <v>2375000</v>
      </c>
      <c r="J96" s="35" t="s">
        <v>39</v>
      </c>
      <c r="K96" s="35" t="s">
        <v>61</v>
      </c>
      <c r="L96" s="35" t="s">
        <v>193</v>
      </c>
    </row>
    <row r="97" spans="2:12" ht="38.25">
      <c r="B97" s="29">
        <v>81101800</v>
      </c>
      <c r="C97" s="30" t="s">
        <v>212</v>
      </c>
      <c r="D97" s="30" t="s">
        <v>116</v>
      </c>
      <c r="E97" s="30" t="s">
        <v>213</v>
      </c>
      <c r="F97" s="35" t="s">
        <v>214</v>
      </c>
      <c r="G97" s="30" t="s">
        <v>38</v>
      </c>
      <c r="H97" s="64">
        <v>40000000</v>
      </c>
      <c r="I97" s="65">
        <v>40000000</v>
      </c>
      <c r="J97" s="30" t="s">
        <v>39</v>
      </c>
      <c r="K97" s="30" t="s">
        <v>61</v>
      </c>
      <c r="L97" s="30" t="s">
        <v>215</v>
      </c>
    </row>
    <row r="98" spans="2:12" ht="38.25">
      <c r="B98" s="29">
        <v>84111600</v>
      </c>
      <c r="C98" s="30" t="s">
        <v>216</v>
      </c>
      <c r="D98" s="30" t="s">
        <v>116</v>
      </c>
      <c r="E98" s="30" t="s">
        <v>213</v>
      </c>
      <c r="F98" s="35" t="s">
        <v>214</v>
      </c>
      <c r="G98" s="30" t="s">
        <v>38</v>
      </c>
      <c r="H98" s="64">
        <v>15000000</v>
      </c>
      <c r="I98" s="65">
        <v>15000000</v>
      </c>
      <c r="J98" s="30" t="s">
        <v>39</v>
      </c>
      <c r="K98" s="30" t="s">
        <v>61</v>
      </c>
      <c r="L98" s="30" t="s">
        <v>215</v>
      </c>
    </row>
    <row r="99" spans="2:12" ht="38.25">
      <c r="B99" s="29">
        <v>72101501</v>
      </c>
      <c r="C99" s="30" t="s">
        <v>217</v>
      </c>
      <c r="D99" s="30" t="s">
        <v>116</v>
      </c>
      <c r="E99" s="30" t="s">
        <v>213</v>
      </c>
      <c r="F99" s="35" t="s">
        <v>214</v>
      </c>
      <c r="G99" s="30" t="s">
        <v>38</v>
      </c>
      <c r="H99" s="64">
        <v>35000000</v>
      </c>
      <c r="I99" s="65">
        <v>35000000</v>
      </c>
      <c r="J99" s="30" t="s">
        <v>39</v>
      </c>
      <c r="K99" s="30" t="s">
        <v>61</v>
      </c>
      <c r="L99" s="30" t="s">
        <v>215</v>
      </c>
    </row>
    <row r="100" spans="2:12" ht="38.25">
      <c r="B100" s="29">
        <v>80111600</v>
      </c>
      <c r="C100" s="30" t="s">
        <v>218</v>
      </c>
      <c r="D100" s="30" t="s">
        <v>126</v>
      </c>
      <c r="E100" s="30" t="s">
        <v>219</v>
      </c>
      <c r="F100" s="35" t="s">
        <v>214</v>
      </c>
      <c r="G100" s="30" t="s">
        <v>38</v>
      </c>
      <c r="H100" s="64">
        <v>50000000</v>
      </c>
      <c r="I100" s="65">
        <v>50000000</v>
      </c>
      <c r="J100" s="30" t="s">
        <v>39</v>
      </c>
      <c r="K100" s="30" t="s">
        <v>61</v>
      </c>
      <c r="L100" s="30" t="s">
        <v>215</v>
      </c>
    </row>
    <row r="101" spans="2:12" ht="38.25">
      <c r="B101" s="29">
        <v>80121706</v>
      </c>
      <c r="C101" s="30" t="s">
        <v>220</v>
      </c>
      <c r="D101" s="30" t="s">
        <v>126</v>
      </c>
      <c r="E101" s="30" t="s">
        <v>219</v>
      </c>
      <c r="F101" s="35" t="s">
        <v>214</v>
      </c>
      <c r="G101" s="30" t="s">
        <v>38</v>
      </c>
      <c r="H101" s="64">
        <v>40500000</v>
      </c>
      <c r="I101" s="65">
        <v>40500000</v>
      </c>
      <c r="J101" s="30" t="s">
        <v>39</v>
      </c>
      <c r="K101" s="30" t="s">
        <v>61</v>
      </c>
      <c r="L101" s="30" t="s">
        <v>215</v>
      </c>
    </row>
    <row r="102" spans="2:12" ht="38.25">
      <c r="B102" s="29" t="s">
        <v>221</v>
      </c>
      <c r="C102" s="30" t="s">
        <v>222</v>
      </c>
      <c r="D102" s="30" t="s">
        <v>223</v>
      </c>
      <c r="E102" s="30" t="s">
        <v>224</v>
      </c>
      <c r="F102" s="35" t="s">
        <v>214</v>
      </c>
      <c r="G102" s="30" t="s">
        <v>38</v>
      </c>
      <c r="H102" s="66">
        <v>29000000</v>
      </c>
      <c r="I102" s="67">
        <v>29000000</v>
      </c>
      <c r="J102" s="30" t="s">
        <v>39</v>
      </c>
      <c r="K102" s="30" t="s">
        <v>61</v>
      </c>
      <c r="L102" s="30" t="s">
        <v>215</v>
      </c>
    </row>
    <row r="103" spans="2:12" ht="84.75" customHeight="1">
      <c r="B103" s="29" t="s">
        <v>369</v>
      </c>
      <c r="C103" s="30" t="s">
        <v>225</v>
      </c>
      <c r="D103" s="30" t="s">
        <v>223</v>
      </c>
      <c r="E103" s="30" t="s">
        <v>224</v>
      </c>
      <c r="F103" s="35" t="s">
        <v>214</v>
      </c>
      <c r="G103" s="30" t="s">
        <v>38</v>
      </c>
      <c r="H103" s="66">
        <v>40000000</v>
      </c>
      <c r="I103" s="68">
        <v>40000000</v>
      </c>
      <c r="J103" s="30" t="s">
        <v>39</v>
      </c>
      <c r="K103" s="30" t="s">
        <v>61</v>
      </c>
      <c r="L103" s="30" t="s">
        <v>215</v>
      </c>
    </row>
    <row r="104" spans="2:12" ht="38.25">
      <c r="B104" s="29">
        <v>47132101</v>
      </c>
      <c r="C104" s="30" t="s">
        <v>226</v>
      </c>
      <c r="D104" s="30" t="s">
        <v>227</v>
      </c>
      <c r="E104" s="30" t="s">
        <v>213</v>
      </c>
      <c r="F104" s="35" t="s">
        <v>214</v>
      </c>
      <c r="G104" s="30" t="s">
        <v>38</v>
      </c>
      <c r="H104" s="69">
        <v>20000000</v>
      </c>
      <c r="I104" s="70">
        <v>20000000</v>
      </c>
      <c r="J104" s="30" t="s">
        <v>39</v>
      </c>
      <c r="K104" s="30" t="s">
        <v>61</v>
      </c>
      <c r="L104" s="30" t="s">
        <v>215</v>
      </c>
    </row>
    <row r="105" spans="2:12" ht="93" customHeight="1">
      <c r="B105" s="29" t="s">
        <v>370</v>
      </c>
      <c r="C105" s="30" t="s">
        <v>228</v>
      </c>
      <c r="D105" s="30" t="s">
        <v>223</v>
      </c>
      <c r="E105" s="30" t="s">
        <v>224</v>
      </c>
      <c r="F105" s="35" t="s">
        <v>214</v>
      </c>
      <c r="G105" s="30" t="s">
        <v>38</v>
      </c>
      <c r="H105" s="69">
        <v>15000000</v>
      </c>
      <c r="I105" s="70">
        <v>15000000</v>
      </c>
      <c r="J105" s="30" t="s">
        <v>39</v>
      </c>
      <c r="K105" s="30" t="s">
        <v>61</v>
      </c>
      <c r="L105" s="30" t="s">
        <v>215</v>
      </c>
    </row>
    <row r="106" spans="2:12" ht="38.25">
      <c r="B106" s="29">
        <v>41115703</v>
      </c>
      <c r="C106" s="30" t="s">
        <v>229</v>
      </c>
      <c r="D106" s="30" t="s">
        <v>126</v>
      </c>
      <c r="E106" s="30" t="s">
        <v>213</v>
      </c>
      <c r="F106" s="35" t="s">
        <v>214</v>
      </c>
      <c r="G106" s="30" t="s">
        <v>38</v>
      </c>
      <c r="H106" s="69">
        <v>10000000</v>
      </c>
      <c r="I106" s="70">
        <v>10000000</v>
      </c>
      <c r="J106" s="30" t="s">
        <v>39</v>
      </c>
      <c r="K106" s="30" t="s">
        <v>61</v>
      </c>
      <c r="L106" s="30" t="s">
        <v>215</v>
      </c>
    </row>
    <row r="107" spans="2:12" ht="38.25">
      <c r="B107" s="29">
        <v>41103306</v>
      </c>
      <c r="C107" s="71" t="s">
        <v>230</v>
      </c>
      <c r="D107" s="30" t="s">
        <v>165</v>
      </c>
      <c r="E107" s="30" t="s">
        <v>231</v>
      </c>
      <c r="F107" s="35" t="s">
        <v>214</v>
      </c>
      <c r="G107" s="30" t="s">
        <v>38</v>
      </c>
      <c r="H107" s="69">
        <v>8000000</v>
      </c>
      <c r="I107" s="70">
        <v>8000000</v>
      </c>
      <c r="J107" s="30" t="s">
        <v>39</v>
      </c>
      <c r="K107" s="30" t="s">
        <v>61</v>
      </c>
      <c r="L107" s="30" t="s">
        <v>215</v>
      </c>
    </row>
    <row r="108" spans="2:12" ht="38.25">
      <c r="B108" s="34">
        <v>41121501</v>
      </c>
      <c r="C108" s="71" t="s">
        <v>232</v>
      </c>
      <c r="D108" s="30" t="s">
        <v>165</v>
      </c>
      <c r="E108" s="30" t="s">
        <v>224</v>
      </c>
      <c r="F108" s="35" t="s">
        <v>214</v>
      </c>
      <c r="G108" s="30" t="s">
        <v>38</v>
      </c>
      <c r="H108" s="69">
        <v>12000000</v>
      </c>
      <c r="I108" s="70">
        <v>12000000</v>
      </c>
      <c r="J108" s="30" t="s">
        <v>39</v>
      </c>
      <c r="K108" s="30" t="s">
        <v>61</v>
      </c>
      <c r="L108" s="30" t="s">
        <v>215</v>
      </c>
    </row>
    <row r="109" spans="2:12" ht="38.25">
      <c r="B109" s="34">
        <v>41121501</v>
      </c>
      <c r="C109" s="71" t="s">
        <v>233</v>
      </c>
      <c r="D109" s="30" t="s">
        <v>165</v>
      </c>
      <c r="E109" s="30" t="s">
        <v>224</v>
      </c>
      <c r="F109" s="35" t="s">
        <v>214</v>
      </c>
      <c r="G109" s="30" t="s">
        <v>38</v>
      </c>
      <c r="H109" s="69">
        <v>15000000</v>
      </c>
      <c r="I109" s="70">
        <v>15000000</v>
      </c>
      <c r="J109" s="30" t="s">
        <v>39</v>
      </c>
      <c r="K109" s="30" t="s">
        <v>61</v>
      </c>
      <c r="L109" s="30" t="s">
        <v>215</v>
      </c>
    </row>
    <row r="110" spans="2:12" ht="38.25">
      <c r="B110" s="29">
        <v>41111617</v>
      </c>
      <c r="C110" s="71" t="s">
        <v>234</v>
      </c>
      <c r="D110" s="30" t="s">
        <v>165</v>
      </c>
      <c r="E110" s="30" t="s">
        <v>231</v>
      </c>
      <c r="F110" s="35" t="s">
        <v>214</v>
      </c>
      <c r="G110" s="30" t="s">
        <v>38</v>
      </c>
      <c r="H110" s="69">
        <v>10000000</v>
      </c>
      <c r="I110" s="70">
        <v>10000000</v>
      </c>
      <c r="J110" s="30" t="s">
        <v>39</v>
      </c>
      <c r="K110" s="30" t="s">
        <v>61</v>
      </c>
      <c r="L110" s="30" t="s">
        <v>215</v>
      </c>
    </row>
    <row r="111" spans="2:12" ht="39">
      <c r="B111" s="29">
        <v>41103312</v>
      </c>
      <c r="C111" s="71" t="s">
        <v>235</v>
      </c>
      <c r="D111" s="30" t="s">
        <v>165</v>
      </c>
      <c r="E111" s="30" t="s">
        <v>231</v>
      </c>
      <c r="F111" s="35" t="s">
        <v>214</v>
      </c>
      <c r="G111" s="30" t="s">
        <v>38</v>
      </c>
      <c r="H111" s="69">
        <v>20000000</v>
      </c>
      <c r="I111" s="70">
        <v>20000000</v>
      </c>
      <c r="J111" s="30" t="s">
        <v>39</v>
      </c>
      <c r="K111" s="30" t="s">
        <v>61</v>
      </c>
      <c r="L111" s="30" t="s">
        <v>215</v>
      </c>
    </row>
    <row r="112" spans="2:12" ht="39">
      <c r="B112" s="29">
        <v>41103306</v>
      </c>
      <c r="C112" s="71" t="s">
        <v>236</v>
      </c>
      <c r="D112" s="30" t="s">
        <v>165</v>
      </c>
      <c r="E112" s="30" t="s">
        <v>231</v>
      </c>
      <c r="F112" s="35" t="s">
        <v>214</v>
      </c>
      <c r="G112" s="30" t="s">
        <v>38</v>
      </c>
      <c r="H112" s="69">
        <v>25000000</v>
      </c>
      <c r="I112" s="70">
        <v>25000000</v>
      </c>
      <c r="J112" s="30" t="s">
        <v>39</v>
      </c>
      <c r="K112" s="30" t="s">
        <v>61</v>
      </c>
      <c r="L112" s="30" t="s">
        <v>215</v>
      </c>
    </row>
    <row r="113" spans="2:12" ht="39">
      <c r="B113" s="29">
        <v>41103312</v>
      </c>
      <c r="C113" s="71" t="s">
        <v>237</v>
      </c>
      <c r="D113" s="30" t="s">
        <v>165</v>
      </c>
      <c r="E113" s="30" t="s">
        <v>231</v>
      </c>
      <c r="F113" s="35" t="s">
        <v>214</v>
      </c>
      <c r="G113" s="30" t="s">
        <v>38</v>
      </c>
      <c r="H113" s="69">
        <v>50000000</v>
      </c>
      <c r="I113" s="70">
        <v>50000000</v>
      </c>
      <c r="J113" s="30" t="s">
        <v>39</v>
      </c>
      <c r="K113" s="30" t="s">
        <v>61</v>
      </c>
      <c r="L113" s="30" t="s">
        <v>215</v>
      </c>
    </row>
    <row r="114" spans="2:12" ht="39">
      <c r="B114" s="29">
        <v>73152101</v>
      </c>
      <c r="C114" s="30" t="s">
        <v>238</v>
      </c>
      <c r="D114" s="30" t="s">
        <v>161</v>
      </c>
      <c r="E114" s="30" t="s">
        <v>213</v>
      </c>
      <c r="F114" s="35" t="s">
        <v>214</v>
      </c>
      <c r="G114" s="30" t="s">
        <v>38</v>
      </c>
      <c r="H114" s="69">
        <v>30000000</v>
      </c>
      <c r="I114" s="70">
        <v>30000000</v>
      </c>
      <c r="J114" s="30" t="s">
        <v>39</v>
      </c>
      <c r="K114" s="30" t="s">
        <v>61</v>
      </c>
      <c r="L114" s="30" t="s">
        <v>215</v>
      </c>
    </row>
    <row r="115" spans="2:12" ht="39">
      <c r="B115" s="29">
        <v>73152101</v>
      </c>
      <c r="C115" s="30" t="s">
        <v>239</v>
      </c>
      <c r="D115" s="30" t="s">
        <v>161</v>
      </c>
      <c r="E115" s="30" t="s">
        <v>213</v>
      </c>
      <c r="F115" s="35" t="s">
        <v>214</v>
      </c>
      <c r="G115" s="30" t="s">
        <v>38</v>
      </c>
      <c r="H115" s="69">
        <v>40000000</v>
      </c>
      <c r="I115" s="70">
        <v>40000000</v>
      </c>
      <c r="J115" s="30" t="s">
        <v>39</v>
      </c>
      <c r="K115" s="30" t="s">
        <v>61</v>
      </c>
      <c r="L115" s="30" t="s">
        <v>215</v>
      </c>
    </row>
    <row r="116" spans="2:12" ht="39">
      <c r="B116" s="29">
        <v>73152101</v>
      </c>
      <c r="C116" s="30" t="s">
        <v>240</v>
      </c>
      <c r="D116" s="30" t="s">
        <v>161</v>
      </c>
      <c r="E116" s="30" t="s">
        <v>213</v>
      </c>
      <c r="F116" s="35" t="s">
        <v>214</v>
      </c>
      <c r="G116" s="30" t="s">
        <v>38</v>
      </c>
      <c r="H116" s="69">
        <v>15000000</v>
      </c>
      <c r="I116" s="70">
        <v>15000000</v>
      </c>
      <c r="J116" s="30" t="s">
        <v>39</v>
      </c>
      <c r="K116" s="30" t="s">
        <v>61</v>
      </c>
      <c r="L116" s="30" t="s">
        <v>215</v>
      </c>
    </row>
    <row r="117" spans="2:12" ht="39">
      <c r="B117" s="29">
        <v>73152101</v>
      </c>
      <c r="C117" s="30" t="s">
        <v>241</v>
      </c>
      <c r="D117" s="30" t="s">
        <v>165</v>
      </c>
      <c r="E117" s="30" t="s">
        <v>213</v>
      </c>
      <c r="F117" s="35" t="s">
        <v>214</v>
      </c>
      <c r="G117" s="30" t="s">
        <v>38</v>
      </c>
      <c r="H117" s="69">
        <v>10000000</v>
      </c>
      <c r="I117" s="70">
        <v>10000000</v>
      </c>
      <c r="J117" s="30" t="s">
        <v>39</v>
      </c>
      <c r="K117" s="30" t="s">
        <v>61</v>
      </c>
      <c r="L117" s="30" t="s">
        <v>215</v>
      </c>
    </row>
    <row r="118" spans="2:12" ht="39">
      <c r="B118" s="29">
        <v>73152101</v>
      </c>
      <c r="C118" s="30" t="s">
        <v>242</v>
      </c>
      <c r="D118" s="30" t="s">
        <v>161</v>
      </c>
      <c r="E118" s="30" t="s">
        <v>213</v>
      </c>
      <c r="F118" s="35" t="s">
        <v>214</v>
      </c>
      <c r="G118" s="30" t="s">
        <v>38</v>
      </c>
      <c r="H118" s="69">
        <v>8000000</v>
      </c>
      <c r="I118" s="70">
        <v>8000000</v>
      </c>
      <c r="J118" s="30" t="s">
        <v>39</v>
      </c>
      <c r="K118" s="30" t="s">
        <v>61</v>
      </c>
      <c r="L118" s="30" t="s">
        <v>215</v>
      </c>
    </row>
    <row r="119" spans="2:12" ht="39">
      <c r="B119" s="29">
        <v>73152101</v>
      </c>
      <c r="C119" s="30" t="s">
        <v>243</v>
      </c>
      <c r="D119" s="30" t="s">
        <v>161</v>
      </c>
      <c r="E119" s="30" t="s">
        <v>213</v>
      </c>
      <c r="F119" s="35" t="s">
        <v>214</v>
      </c>
      <c r="G119" s="30" t="s">
        <v>38</v>
      </c>
      <c r="H119" s="69">
        <v>8000000</v>
      </c>
      <c r="I119" s="70">
        <v>8000000</v>
      </c>
      <c r="J119" s="30" t="s">
        <v>39</v>
      </c>
      <c r="K119" s="30" t="s">
        <v>61</v>
      </c>
      <c r="L119" s="30" t="s">
        <v>215</v>
      </c>
    </row>
    <row r="120" spans="2:12" ht="39">
      <c r="B120" s="29">
        <v>73152101</v>
      </c>
      <c r="C120" s="30" t="s">
        <v>244</v>
      </c>
      <c r="D120" s="30" t="s">
        <v>161</v>
      </c>
      <c r="E120" s="30" t="s">
        <v>213</v>
      </c>
      <c r="F120" s="35" t="s">
        <v>214</v>
      </c>
      <c r="G120" s="30" t="s">
        <v>38</v>
      </c>
      <c r="H120" s="69">
        <v>15000000</v>
      </c>
      <c r="I120" s="70">
        <v>15000000</v>
      </c>
      <c r="J120" s="30" t="s">
        <v>39</v>
      </c>
      <c r="K120" s="30" t="s">
        <v>61</v>
      </c>
      <c r="L120" s="30" t="s">
        <v>215</v>
      </c>
    </row>
    <row r="121" spans="2:12" ht="39">
      <c r="B121" s="29">
        <v>73152101</v>
      </c>
      <c r="C121" s="30" t="s">
        <v>245</v>
      </c>
      <c r="D121" s="30" t="s">
        <v>161</v>
      </c>
      <c r="E121" s="30" t="s">
        <v>213</v>
      </c>
      <c r="F121" s="35" t="s">
        <v>214</v>
      </c>
      <c r="G121" s="30" t="s">
        <v>38</v>
      </c>
      <c r="H121" s="69">
        <v>35000000</v>
      </c>
      <c r="I121" s="70">
        <v>35000000</v>
      </c>
      <c r="J121" s="30" t="s">
        <v>39</v>
      </c>
      <c r="K121" s="30" t="s">
        <v>61</v>
      </c>
      <c r="L121" s="30" t="s">
        <v>215</v>
      </c>
    </row>
    <row r="122" spans="2:12" ht="39">
      <c r="B122" s="29">
        <v>73152101</v>
      </c>
      <c r="C122" s="30" t="s">
        <v>246</v>
      </c>
      <c r="D122" s="30" t="s">
        <v>161</v>
      </c>
      <c r="E122" s="30" t="s">
        <v>213</v>
      </c>
      <c r="F122" s="35" t="s">
        <v>214</v>
      </c>
      <c r="G122" s="30" t="s">
        <v>38</v>
      </c>
      <c r="H122" s="69">
        <v>35000000</v>
      </c>
      <c r="I122" s="70">
        <v>35000000</v>
      </c>
      <c r="J122" s="30" t="s">
        <v>39</v>
      </c>
      <c r="K122" s="30" t="s">
        <v>61</v>
      </c>
      <c r="L122" s="30" t="s">
        <v>215</v>
      </c>
    </row>
    <row r="123" spans="2:12" ht="39">
      <c r="B123" s="29">
        <v>73152101</v>
      </c>
      <c r="C123" s="30" t="s">
        <v>247</v>
      </c>
      <c r="D123" s="30" t="s">
        <v>161</v>
      </c>
      <c r="E123" s="30" t="s">
        <v>213</v>
      </c>
      <c r="F123" s="35" t="s">
        <v>214</v>
      </c>
      <c r="G123" s="30" t="s">
        <v>38</v>
      </c>
      <c r="H123" s="69">
        <v>14000000</v>
      </c>
      <c r="I123" s="70">
        <v>14000000</v>
      </c>
      <c r="J123" s="30" t="s">
        <v>39</v>
      </c>
      <c r="K123" s="30" t="s">
        <v>61</v>
      </c>
      <c r="L123" s="30" t="s">
        <v>215</v>
      </c>
    </row>
    <row r="124" spans="2:12" ht="39">
      <c r="B124" s="29">
        <v>72101501</v>
      </c>
      <c r="C124" s="30" t="s">
        <v>248</v>
      </c>
      <c r="D124" s="30" t="s">
        <v>161</v>
      </c>
      <c r="E124" s="30" t="s">
        <v>213</v>
      </c>
      <c r="F124" s="35" t="s">
        <v>214</v>
      </c>
      <c r="G124" s="30" t="s">
        <v>38</v>
      </c>
      <c r="H124" s="69">
        <v>30000000</v>
      </c>
      <c r="I124" s="70">
        <v>30000000</v>
      </c>
      <c r="J124" s="30" t="s">
        <v>39</v>
      </c>
      <c r="K124" s="30" t="s">
        <v>61</v>
      </c>
      <c r="L124" s="30" t="s">
        <v>215</v>
      </c>
    </row>
    <row r="125" spans="2:12" ht="39">
      <c r="B125" s="29" t="s">
        <v>249</v>
      </c>
      <c r="C125" s="30" t="s">
        <v>250</v>
      </c>
      <c r="D125" s="30" t="s">
        <v>223</v>
      </c>
      <c r="E125" s="30" t="s">
        <v>213</v>
      </c>
      <c r="F125" s="35" t="s">
        <v>214</v>
      </c>
      <c r="G125" s="30" t="s">
        <v>38</v>
      </c>
      <c r="H125" s="69">
        <v>141750000</v>
      </c>
      <c r="I125" s="70">
        <v>141750000</v>
      </c>
      <c r="J125" s="30" t="s">
        <v>39</v>
      </c>
      <c r="K125" s="30" t="s">
        <v>61</v>
      </c>
      <c r="L125" s="30" t="s">
        <v>215</v>
      </c>
    </row>
    <row r="126" spans="2:12" ht="39">
      <c r="B126" s="29" t="s">
        <v>249</v>
      </c>
      <c r="C126" s="30" t="s">
        <v>251</v>
      </c>
      <c r="D126" s="30" t="s">
        <v>126</v>
      </c>
      <c r="E126" s="30" t="s">
        <v>213</v>
      </c>
      <c r="F126" s="35" t="s">
        <v>214</v>
      </c>
      <c r="G126" s="30" t="s">
        <v>38</v>
      </c>
      <c r="H126" s="69">
        <v>15000000</v>
      </c>
      <c r="I126" s="70">
        <v>15000000</v>
      </c>
      <c r="J126" s="30" t="s">
        <v>39</v>
      </c>
      <c r="K126" s="30" t="s">
        <v>61</v>
      </c>
      <c r="L126" s="30" t="s">
        <v>215</v>
      </c>
    </row>
    <row r="127" spans="2:12" ht="26.25">
      <c r="B127" s="53">
        <v>77131701</v>
      </c>
      <c r="C127" s="50" t="s">
        <v>252</v>
      </c>
      <c r="D127" s="53" t="s">
        <v>253</v>
      </c>
      <c r="E127" s="53" t="s">
        <v>254</v>
      </c>
      <c r="F127" s="72" t="s">
        <v>142</v>
      </c>
      <c r="G127" s="53" t="s">
        <v>52</v>
      </c>
      <c r="H127" s="73">
        <v>20000000</v>
      </c>
      <c r="I127" s="74">
        <v>20000000</v>
      </c>
      <c r="J127" s="53" t="s">
        <v>102</v>
      </c>
      <c r="K127" s="53" t="s">
        <v>61</v>
      </c>
      <c r="L127" s="72" t="s">
        <v>255</v>
      </c>
    </row>
    <row r="128" spans="2:12" ht="26.25">
      <c r="B128" s="53">
        <v>77131603</v>
      </c>
      <c r="C128" s="50" t="s">
        <v>256</v>
      </c>
      <c r="D128" s="53" t="s">
        <v>253</v>
      </c>
      <c r="E128" s="53" t="s">
        <v>254</v>
      </c>
      <c r="F128" s="72" t="s">
        <v>142</v>
      </c>
      <c r="G128" s="53" t="s">
        <v>52</v>
      </c>
      <c r="H128" s="73">
        <v>10000000</v>
      </c>
      <c r="I128" s="74">
        <v>10000000</v>
      </c>
      <c r="J128" s="53" t="s">
        <v>102</v>
      </c>
      <c r="K128" s="53" t="s">
        <v>61</v>
      </c>
      <c r="L128" s="72" t="s">
        <v>255</v>
      </c>
    </row>
    <row r="129" spans="2:12" ht="26.25">
      <c r="B129" s="53">
        <v>77102001</v>
      </c>
      <c r="C129" s="50" t="s">
        <v>257</v>
      </c>
      <c r="D129" s="50" t="s">
        <v>258</v>
      </c>
      <c r="E129" s="50" t="s">
        <v>259</v>
      </c>
      <c r="F129" s="50" t="s">
        <v>142</v>
      </c>
      <c r="G129" s="53" t="s">
        <v>52</v>
      </c>
      <c r="H129" s="73">
        <v>55000000</v>
      </c>
      <c r="I129" s="74">
        <v>50000000</v>
      </c>
      <c r="J129" s="53" t="s">
        <v>102</v>
      </c>
      <c r="K129" s="53" t="s">
        <v>61</v>
      </c>
      <c r="L129" s="72" t="s">
        <v>260</v>
      </c>
    </row>
    <row r="130" spans="2:12" ht="26.25">
      <c r="B130" s="53">
        <v>76121501</v>
      </c>
      <c r="C130" s="50" t="s">
        <v>261</v>
      </c>
      <c r="D130" s="53" t="s">
        <v>262</v>
      </c>
      <c r="E130" s="53" t="s">
        <v>263</v>
      </c>
      <c r="F130" s="50" t="s">
        <v>142</v>
      </c>
      <c r="G130" s="53" t="s">
        <v>52</v>
      </c>
      <c r="H130" s="73">
        <v>9500000</v>
      </c>
      <c r="I130" s="74">
        <v>9500000</v>
      </c>
      <c r="J130" s="53" t="s">
        <v>102</v>
      </c>
      <c r="K130" s="53" t="s">
        <v>61</v>
      </c>
      <c r="L130" s="72" t="s">
        <v>255</v>
      </c>
    </row>
    <row r="131" spans="2:12" ht="26.25">
      <c r="B131" s="53">
        <v>76122203</v>
      </c>
      <c r="C131" s="50" t="s">
        <v>264</v>
      </c>
      <c r="D131" s="53" t="s">
        <v>253</v>
      </c>
      <c r="E131" s="53" t="s">
        <v>259</v>
      </c>
      <c r="F131" s="50" t="s">
        <v>265</v>
      </c>
      <c r="G131" s="53" t="s">
        <v>52</v>
      </c>
      <c r="H131" s="73">
        <v>15000000</v>
      </c>
      <c r="I131" s="74">
        <v>15000000</v>
      </c>
      <c r="J131" s="53" t="s">
        <v>102</v>
      </c>
      <c r="K131" s="53" t="s">
        <v>61</v>
      </c>
      <c r="L131" s="72" t="s">
        <v>255</v>
      </c>
    </row>
    <row r="132" spans="2:12" ht="26.25">
      <c r="B132" s="53">
        <v>77121701</v>
      </c>
      <c r="C132" s="50" t="s">
        <v>266</v>
      </c>
      <c r="D132" s="53" t="s">
        <v>258</v>
      </c>
      <c r="E132" s="53" t="s">
        <v>259</v>
      </c>
      <c r="F132" s="50" t="s">
        <v>265</v>
      </c>
      <c r="G132" s="53" t="s">
        <v>52</v>
      </c>
      <c r="H132" s="73">
        <v>15000000</v>
      </c>
      <c r="I132" s="74">
        <v>15000000</v>
      </c>
      <c r="J132" s="53" t="s">
        <v>102</v>
      </c>
      <c r="K132" s="53" t="s">
        <v>61</v>
      </c>
      <c r="L132" s="72" t="s">
        <v>260</v>
      </c>
    </row>
    <row r="133" spans="2:12" ht="26.25">
      <c r="B133" s="75">
        <v>77101604</v>
      </c>
      <c r="C133" s="50" t="s">
        <v>267</v>
      </c>
      <c r="D133" s="53" t="s">
        <v>253</v>
      </c>
      <c r="E133" s="53" t="s">
        <v>259</v>
      </c>
      <c r="F133" s="72" t="s">
        <v>142</v>
      </c>
      <c r="G133" s="53" t="s">
        <v>52</v>
      </c>
      <c r="H133" s="73">
        <v>10000000</v>
      </c>
      <c r="I133" s="74">
        <v>15000000</v>
      </c>
      <c r="J133" s="53" t="s">
        <v>102</v>
      </c>
      <c r="K133" s="53" t="s">
        <v>61</v>
      </c>
      <c r="L133" s="72" t="s">
        <v>255</v>
      </c>
    </row>
    <row r="134" spans="2:12" ht="26.25">
      <c r="B134" s="53">
        <v>77111501</v>
      </c>
      <c r="C134" s="76" t="s">
        <v>268</v>
      </c>
      <c r="D134" s="53" t="s">
        <v>253</v>
      </c>
      <c r="E134" s="53" t="s">
        <v>269</v>
      </c>
      <c r="F134" s="50" t="s">
        <v>265</v>
      </c>
      <c r="G134" s="53" t="s">
        <v>52</v>
      </c>
      <c r="H134" s="73">
        <v>57000000</v>
      </c>
      <c r="I134" s="74">
        <v>57000000</v>
      </c>
      <c r="J134" s="53" t="s">
        <v>102</v>
      </c>
      <c r="K134" s="53" t="s">
        <v>61</v>
      </c>
      <c r="L134" s="72" t="s">
        <v>260</v>
      </c>
    </row>
    <row r="135" spans="2:12" ht="26.25">
      <c r="B135" s="53">
        <v>77111501</v>
      </c>
      <c r="C135" s="50" t="s">
        <v>270</v>
      </c>
      <c r="D135" s="53" t="s">
        <v>57</v>
      </c>
      <c r="E135" s="53" t="s">
        <v>259</v>
      </c>
      <c r="F135" s="50" t="s">
        <v>265</v>
      </c>
      <c r="G135" s="53" t="s">
        <v>52</v>
      </c>
      <c r="H135" s="73">
        <v>114000000</v>
      </c>
      <c r="I135" s="74">
        <v>114000000</v>
      </c>
      <c r="J135" s="53" t="s">
        <v>102</v>
      </c>
      <c r="K135" s="53" t="s">
        <v>61</v>
      </c>
      <c r="L135" s="72" t="s">
        <v>260</v>
      </c>
    </row>
    <row r="136" spans="2:12" ht="26.25">
      <c r="B136" s="53">
        <v>77101701</v>
      </c>
      <c r="C136" s="50" t="s">
        <v>271</v>
      </c>
      <c r="D136" s="53" t="s">
        <v>272</v>
      </c>
      <c r="E136" s="53" t="s">
        <v>259</v>
      </c>
      <c r="F136" s="72" t="s">
        <v>142</v>
      </c>
      <c r="G136" s="53" t="s">
        <v>52</v>
      </c>
      <c r="H136" s="73">
        <v>27000000</v>
      </c>
      <c r="I136" s="74">
        <v>27000000</v>
      </c>
      <c r="J136" s="53" t="s">
        <v>102</v>
      </c>
      <c r="K136" s="53" t="s">
        <v>61</v>
      </c>
      <c r="L136" s="72" t="s">
        <v>260</v>
      </c>
    </row>
    <row r="137" spans="2:12" ht="26.25">
      <c r="B137" s="53">
        <v>76121701</v>
      </c>
      <c r="C137" s="50" t="s">
        <v>273</v>
      </c>
      <c r="D137" s="53" t="s">
        <v>57</v>
      </c>
      <c r="E137" s="53" t="s">
        <v>259</v>
      </c>
      <c r="F137" s="72" t="s">
        <v>142</v>
      </c>
      <c r="G137" s="53" t="s">
        <v>52</v>
      </c>
      <c r="H137" s="73">
        <v>20000000</v>
      </c>
      <c r="I137" s="74">
        <v>20000000</v>
      </c>
      <c r="J137" s="53" t="s">
        <v>102</v>
      </c>
      <c r="K137" s="53" t="s">
        <v>61</v>
      </c>
      <c r="L137" s="72" t="s">
        <v>260</v>
      </c>
    </row>
    <row r="138" spans="2:12" ht="26.25">
      <c r="B138" s="53">
        <v>77111501</v>
      </c>
      <c r="C138" s="50" t="s">
        <v>274</v>
      </c>
      <c r="D138" s="53" t="s">
        <v>57</v>
      </c>
      <c r="E138" s="50" t="s">
        <v>259</v>
      </c>
      <c r="F138" s="72" t="s">
        <v>265</v>
      </c>
      <c r="G138" s="53" t="s">
        <v>52</v>
      </c>
      <c r="H138" s="69">
        <v>4275000000</v>
      </c>
      <c r="I138" s="77">
        <v>4275000000</v>
      </c>
      <c r="J138" s="78" t="s">
        <v>102</v>
      </c>
      <c r="K138" s="53" t="s">
        <v>61</v>
      </c>
      <c r="L138" s="72" t="s">
        <v>260</v>
      </c>
    </row>
    <row r="139" spans="2:12" ht="26.25">
      <c r="B139" s="53">
        <v>77111501</v>
      </c>
      <c r="C139" s="72" t="s">
        <v>275</v>
      </c>
      <c r="D139" s="72" t="s">
        <v>262</v>
      </c>
      <c r="E139" s="72" t="s">
        <v>269</v>
      </c>
      <c r="F139" s="72" t="s">
        <v>265</v>
      </c>
      <c r="G139" s="53" t="s">
        <v>52</v>
      </c>
      <c r="H139" s="69">
        <v>13250000</v>
      </c>
      <c r="I139" s="77">
        <v>13250000</v>
      </c>
      <c r="J139" s="78" t="s">
        <v>102</v>
      </c>
      <c r="K139" s="53" t="s">
        <v>61</v>
      </c>
      <c r="L139" s="72" t="s">
        <v>260</v>
      </c>
    </row>
    <row r="140" spans="2:12" ht="102">
      <c r="B140" s="98">
        <v>78181500</v>
      </c>
      <c r="C140" s="80" t="s">
        <v>276</v>
      </c>
      <c r="D140" s="57">
        <v>42766</v>
      </c>
      <c r="E140" s="35" t="s">
        <v>36</v>
      </c>
      <c r="F140" s="35" t="s">
        <v>277</v>
      </c>
      <c r="G140" s="35" t="s">
        <v>38</v>
      </c>
      <c r="H140" s="81">
        <v>38000000</v>
      </c>
      <c r="I140" s="82">
        <v>38000000</v>
      </c>
      <c r="J140" s="82" t="s">
        <v>39</v>
      </c>
      <c r="K140" s="82" t="s">
        <v>61</v>
      </c>
      <c r="L140" s="83" t="s">
        <v>278</v>
      </c>
    </row>
    <row r="141" spans="1:12" ht="102">
      <c r="A141" s="99"/>
      <c r="B141" s="98">
        <v>39121301</v>
      </c>
      <c r="C141" s="80" t="s">
        <v>279</v>
      </c>
      <c r="D141" s="57">
        <v>42794</v>
      </c>
      <c r="E141" s="35" t="s">
        <v>36</v>
      </c>
      <c r="F141" s="35" t="s">
        <v>277</v>
      </c>
      <c r="G141" s="35" t="s">
        <v>38</v>
      </c>
      <c r="H141" s="81">
        <v>108750000</v>
      </c>
      <c r="I141" s="82">
        <v>108750000</v>
      </c>
      <c r="J141" s="82" t="s">
        <v>39</v>
      </c>
      <c r="K141" s="82" t="s">
        <v>61</v>
      </c>
      <c r="L141" s="83" t="s">
        <v>278</v>
      </c>
    </row>
    <row r="142" spans="1:12" ht="102">
      <c r="A142" s="99"/>
      <c r="B142" s="100" t="s">
        <v>371</v>
      </c>
      <c r="C142" s="80" t="s">
        <v>280</v>
      </c>
      <c r="D142" s="57">
        <v>42766</v>
      </c>
      <c r="E142" s="35" t="s">
        <v>36</v>
      </c>
      <c r="F142" s="35" t="s">
        <v>277</v>
      </c>
      <c r="G142" s="35" t="s">
        <v>38</v>
      </c>
      <c r="H142" s="81">
        <v>200000000</v>
      </c>
      <c r="I142" s="82">
        <v>200000000</v>
      </c>
      <c r="J142" s="82" t="s">
        <v>39</v>
      </c>
      <c r="K142" s="82" t="s">
        <v>61</v>
      </c>
      <c r="L142" s="83" t="s">
        <v>278</v>
      </c>
    </row>
    <row r="143" spans="1:12" ht="102">
      <c r="A143" s="99"/>
      <c r="B143" s="98">
        <v>41112500</v>
      </c>
      <c r="C143" s="84" t="s">
        <v>281</v>
      </c>
      <c r="D143" s="57">
        <v>42766</v>
      </c>
      <c r="E143" s="35" t="s">
        <v>36</v>
      </c>
      <c r="F143" s="35" t="s">
        <v>277</v>
      </c>
      <c r="G143" s="35" t="s">
        <v>38</v>
      </c>
      <c r="H143" s="81">
        <v>300000000</v>
      </c>
      <c r="I143" s="82">
        <v>300000000</v>
      </c>
      <c r="J143" s="82" t="s">
        <v>39</v>
      </c>
      <c r="K143" s="82" t="s">
        <v>61</v>
      </c>
      <c r="L143" s="83" t="s">
        <v>278</v>
      </c>
    </row>
    <row r="144" spans="1:12" ht="102">
      <c r="A144" s="99"/>
      <c r="B144" s="101">
        <v>41112500</v>
      </c>
      <c r="C144" s="84" t="s">
        <v>282</v>
      </c>
      <c r="D144" s="57">
        <v>42766</v>
      </c>
      <c r="E144" s="35" t="s">
        <v>36</v>
      </c>
      <c r="F144" s="35" t="s">
        <v>277</v>
      </c>
      <c r="G144" s="35" t="s">
        <v>38</v>
      </c>
      <c r="H144" s="81">
        <v>127500000</v>
      </c>
      <c r="I144" s="82">
        <v>127500000</v>
      </c>
      <c r="J144" s="82" t="s">
        <v>39</v>
      </c>
      <c r="K144" s="82" t="s">
        <v>61</v>
      </c>
      <c r="L144" s="83" t="s">
        <v>278</v>
      </c>
    </row>
    <row r="145" spans="2:12" ht="102">
      <c r="B145" s="79">
        <v>15101505</v>
      </c>
      <c r="C145" s="84" t="s">
        <v>283</v>
      </c>
      <c r="D145" s="57">
        <v>42794</v>
      </c>
      <c r="E145" s="35" t="s">
        <v>36</v>
      </c>
      <c r="F145" s="35" t="s">
        <v>277</v>
      </c>
      <c r="G145" s="35" t="s">
        <v>38</v>
      </c>
      <c r="H145" s="85">
        <v>54150000</v>
      </c>
      <c r="I145" s="86">
        <v>54150000</v>
      </c>
      <c r="J145" s="82" t="s">
        <v>39</v>
      </c>
      <c r="K145" s="82" t="s">
        <v>61</v>
      </c>
      <c r="L145" s="83" t="s">
        <v>278</v>
      </c>
    </row>
    <row r="146" spans="2:12" ht="102">
      <c r="B146" s="52" t="s">
        <v>284</v>
      </c>
      <c r="C146" s="84" t="s">
        <v>285</v>
      </c>
      <c r="D146" s="57">
        <v>42794</v>
      </c>
      <c r="E146" s="35" t="s">
        <v>36</v>
      </c>
      <c r="F146" s="35" t="s">
        <v>277</v>
      </c>
      <c r="G146" s="35" t="s">
        <v>38</v>
      </c>
      <c r="H146" s="85">
        <v>127000000</v>
      </c>
      <c r="I146" s="86">
        <v>127000000</v>
      </c>
      <c r="J146" s="82" t="s">
        <v>39</v>
      </c>
      <c r="K146" s="82" t="s">
        <v>61</v>
      </c>
      <c r="L146" s="83" t="s">
        <v>278</v>
      </c>
    </row>
    <row r="147" spans="2:12" ht="102">
      <c r="B147" s="98">
        <v>78181500</v>
      </c>
      <c r="C147" s="80" t="s">
        <v>286</v>
      </c>
      <c r="D147" s="57">
        <v>42766</v>
      </c>
      <c r="E147" s="35" t="s">
        <v>36</v>
      </c>
      <c r="F147" s="35" t="s">
        <v>277</v>
      </c>
      <c r="G147" s="35" t="s">
        <v>38</v>
      </c>
      <c r="H147" s="81">
        <v>28500000</v>
      </c>
      <c r="I147" s="82">
        <v>28500000</v>
      </c>
      <c r="J147" s="82" t="s">
        <v>39</v>
      </c>
      <c r="K147" s="82" t="s">
        <v>61</v>
      </c>
      <c r="L147" s="83" t="s">
        <v>278</v>
      </c>
    </row>
    <row r="148" spans="2:12" ht="102">
      <c r="B148" s="79">
        <v>72151800</v>
      </c>
      <c r="C148" s="80" t="s">
        <v>287</v>
      </c>
      <c r="D148" s="57">
        <v>42794</v>
      </c>
      <c r="E148" s="35" t="s">
        <v>36</v>
      </c>
      <c r="F148" s="35" t="s">
        <v>277</v>
      </c>
      <c r="G148" s="35" t="s">
        <v>38</v>
      </c>
      <c r="H148" s="81">
        <v>166487500</v>
      </c>
      <c r="I148" s="82">
        <v>166487500</v>
      </c>
      <c r="J148" s="82" t="s">
        <v>39</v>
      </c>
      <c r="K148" s="82" t="s">
        <v>61</v>
      </c>
      <c r="L148" s="83" t="s">
        <v>278</v>
      </c>
    </row>
    <row r="149" spans="2:12" ht="102">
      <c r="B149" s="79">
        <v>73152100</v>
      </c>
      <c r="C149" s="80" t="s">
        <v>288</v>
      </c>
      <c r="D149" s="57">
        <v>42766</v>
      </c>
      <c r="E149" s="35" t="s">
        <v>36</v>
      </c>
      <c r="F149" s="35" t="s">
        <v>277</v>
      </c>
      <c r="G149" s="35" t="s">
        <v>38</v>
      </c>
      <c r="H149" s="81">
        <v>166487500</v>
      </c>
      <c r="I149" s="82">
        <v>166487500</v>
      </c>
      <c r="J149" s="82" t="s">
        <v>39</v>
      </c>
      <c r="K149" s="82" t="s">
        <v>61</v>
      </c>
      <c r="L149" s="83" t="s">
        <v>278</v>
      </c>
    </row>
    <row r="150" spans="2:12" ht="102">
      <c r="B150" s="79">
        <v>81101515</v>
      </c>
      <c r="C150" s="80" t="s">
        <v>289</v>
      </c>
      <c r="D150" s="57">
        <v>42794</v>
      </c>
      <c r="E150" s="35" t="s">
        <v>36</v>
      </c>
      <c r="F150" s="35" t="s">
        <v>277</v>
      </c>
      <c r="G150" s="35" t="s">
        <v>38</v>
      </c>
      <c r="H150" s="81">
        <v>185000000</v>
      </c>
      <c r="I150" s="82">
        <v>185000000</v>
      </c>
      <c r="J150" s="82" t="s">
        <v>39</v>
      </c>
      <c r="K150" s="82" t="s">
        <v>61</v>
      </c>
      <c r="L150" s="83" t="s">
        <v>278</v>
      </c>
    </row>
    <row r="151" spans="2:12" ht="102">
      <c r="B151" s="79">
        <v>72151000</v>
      </c>
      <c r="C151" s="80" t="s">
        <v>290</v>
      </c>
      <c r="D151" s="57">
        <v>42794</v>
      </c>
      <c r="E151" s="35" t="s">
        <v>36</v>
      </c>
      <c r="F151" s="35" t="s">
        <v>277</v>
      </c>
      <c r="G151" s="35" t="s">
        <v>38</v>
      </c>
      <c r="H151" s="81">
        <v>100000000</v>
      </c>
      <c r="I151" s="82">
        <v>100000000</v>
      </c>
      <c r="J151" s="82" t="s">
        <v>39</v>
      </c>
      <c r="K151" s="82" t="s">
        <v>61</v>
      </c>
      <c r="L151" s="83" t="s">
        <v>278</v>
      </c>
    </row>
    <row r="152" spans="2:12" ht="102">
      <c r="B152" s="79">
        <v>72103300</v>
      </c>
      <c r="C152" s="80" t="s">
        <v>291</v>
      </c>
      <c r="D152" s="57">
        <v>42766</v>
      </c>
      <c r="E152" s="35" t="s">
        <v>36</v>
      </c>
      <c r="F152" s="35" t="s">
        <v>277</v>
      </c>
      <c r="G152" s="35" t="s">
        <v>38</v>
      </c>
      <c r="H152" s="81">
        <v>180250000</v>
      </c>
      <c r="I152" s="82">
        <v>180250000</v>
      </c>
      <c r="J152" s="82" t="s">
        <v>39</v>
      </c>
      <c r="K152" s="82" t="s">
        <v>61</v>
      </c>
      <c r="L152" s="83" t="s">
        <v>278</v>
      </c>
    </row>
    <row r="153" spans="2:12" ht="102">
      <c r="B153" s="79">
        <v>72103300</v>
      </c>
      <c r="C153" s="80" t="s">
        <v>292</v>
      </c>
      <c r="D153" s="57">
        <v>42766</v>
      </c>
      <c r="E153" s="35" t="s">
        <v>36</v>
      </c>
      <c r="F153" s="35" t="s">
        <v>277</v>
      </c>
      <c r="G153" s="35" t="s">
        <v>38</v>
      </c>
      <c r="H153" s="81">
        <v>100000000</v>
      </c>
      <c r="I153" s="82">
        <v>100000000</v>
      </c>
      <c r="J153" s="82" t="s">
        <v>39</v>
      </c>
      <c r="K153" s="82" t="s">
        <v>61</v>
      </c>
      <c r="L153" s="83" t="s">
        <v>278</v>
      </c>
    </row>
    <row r="154" spans="2:12" ht="102">
      <c r="B154" s="79">
        <v>83101803</v>
      </c>
      <c r="C154" s="80" t="s">
        <v>293</v>
      </c>
      <c r="D154" s="57">
        <v>42766</v>
      </c>
      <c r="E154" s="35" t="s">
        <v>36</v>
      </c>
      <c r="F154" s="35" t="s">
        <v>277</v>
      </c>
      <c r="G154" s="35" t="s">
        <v>38</v>
      </c>
      <c r="H154" s="81">
        <v>950000000</v>
      </c>
      <c r="I154" s="82">
        <v>950000000</v>
      </c>
      <c r="J154" s="82" t="s">
        <v>39</v>
      </c>
      <c r="K154" s="82" t="s">
        <v>61</v>
      </c>
      <c r="L154" s="83" t="s">
        <v>278</v>
      </c>
    </row>
    <row r="155" spans="2:12" ht="25.5">
      <c r="B155" s="79">
        <v>80101604</v>
      </c>
      <c r="C155" s="80" t="s">
        <v>294</v>
      </c>
      <c r="D155" s="57">
        <v>42794</v>
      </c>
      <c r="E155" s="35" t="s">
        <v>36</v>
      </c>
      <c r="F155" s="35" t="s">
        <v>277</v>
      </c>
      <c r="G155" s="35" t="s">
        <v>38</v>
      </c>
      <c r="H155" s="81">
        <v>47500000</v>
      </c>
      <c r="I155" s="82">
        <v>47500000</v>
      </c>
      <c r="J155" s="82" t="s">
        <v>39</v>
      </c>
      <c r="K155" s="82" t="s">
        <v>61</v>
      </c>
      <c r="L155" s="83" t="s">
        <v>295</v>
      </c>
    </row>
    <row r="156" spans="2:12" ht="26.25">
      <c r="B156" s="98">
        <v>93151510</v>
      </c>
      <c r="C156" s="30" t="s">
        <v>296</v>
      </c>
      <c r="D156" s="30" t="s">
        <v>297</v>
      </c>
      <c r="E156" s="30" t="s">
        <v>298</v>
      </c>
      <c r="F156" s="30" t="s">
        <v>299</v>
      </c>
      <c r="G156" s="30" t="s">
        <v>300</v>
      </c>
      <c r="H156" s="32">
        <v>360000000</v>
      </c>
      <c r="I156" s="87">
        <v>360000000</v>
      </c>
      <c r="J156" s="30" t="s">
        <v>39</v>
      </c>
      <c r="K156" s="30" t="s">
        <v>61</v>
      </c>
      <c r="L156" s="30" t="s">
        <v>301</v>
      </c>
    </row>
    <row r="157" spans="2:12" ht="26.25">
      <c r="B157" s="88">
        <v>73151600</v>
      </c>
      <c r="C157" s="30" t="s">
        <v>302</v>
      </c>
      <c r="D157" s="30" t="s">
        <v>303</v>
      </c>
      <c r="E157" s="30" t="s">
        <v>298</v>
      </c>
      <c r="F157" s="30" t="s">
        <v>299</v>
      </c>
      <c r="G157" s="30" t="s">
        <v>300</v>
      </c>
      <c r="H157" s="32">
        <v>85500000</v>
      </c>
      <c r="I157" s="87">
        <v>85500000</v>
      </c>
      <c r="J157" s="30" t="s">
        <v>39</v>
      </c>
      <c r="K157" s="30" t="s">
        <v>61</v>
      </c>
      <c r="L157" s="30" t="s">
        <v>301</v>
      </c>
    </row>
    <row r="158" spans="2:12" ht="26.25">
      <c r="B158" s="88">
        <v>73151606</v>
      </c>
      <c r="C158" s="30" t="s">
        <v>304</v>
      </c>
      <c r="D158" s="30" t="s">
        <v>303</v>
      </c>
      <c r="E158" s="30" t="s">
        <v>298</v>
      </c>
      <c r="F158" s="30" t="s">
        <v>299</v>
      </c>
      <c r="G158" s="30" t="s">
        <v>300</v>
      </c>
      <c r="H158" s="32">
        <v>20000000</v>
      </c>
      <c r="I158" s="87">
        <v>20000000</v>
      </c>
      <c r="J158" s="30" t="s">
        <v>39</v>
      </c>
      <c r="K158" s="30" t="s">
        <v>61</v>
      </c>
      <c r="L158" s="30" t="s">
        <v>301</v>
      </c>
    </row>
    <row r="159" spans="2:12" ht="39">
      <c r="B159" s="34">
        <v>78101700</v>
      </c>
      <c r="C159" s="30" t="s">
        <v>305</v>
      </c>
      <c r="D159" s="30" t="s">
        <v>306</v>
      </c>
      <c r="E159" s="30" t="s">
        <v>307</v>
      </c>
      <c r="F159" s="30" t="s">
        <v>317</v>
      </c>
      <c r="G159" s="30" t="s">
        <v>300</v>
      </c>
      <c r="H159" s="32">
        <v>50000000</v>
      </c>
      <c r="I159" s="87">
        <v>50000000</v>
      </c>
      <c r="J159" s="30" t="s">
        <v>39</v>
      </c>
      <c r="K159" s="30" t="s">
        <v>61</v>
      </c>
      <c r="L159" s="30" t="s">
        <v>301</v>
      </c>
    </row>
    <row r="160" spans="2:12" ht="39">
      <c r="B160" s="29">
        <v>24112700</v>
      </c>
      <c r="C160" s="30" t="s">
        <v>308</v>
      </c>
      <c r="D160" s="30" t="s">
        <v>309</v>
      </c>
      <c r="E160" s="30" t="s">
        <v>310</v>
      </c>
      <c r="F160" s="30" t="s">
        <v>317</v>
      </c>
      <c r="G160" s="30" t="s">
        <v>300</v>
      </c>
      <c r="H160" s="32">
        <v>47500000</v>
      </c>
      <c r="I160" s="87">
        <v>47500000</v>
      </c>
      <c r="J160" s="30" t="s">
        <v>39</v>
      </c>
      <c r="K160" s="30" t="s">
        <v>61</v>
      </c>
      <c r="L160" s="30" t="s">
        <v>301</v>
      </c>
    </row>
    <row r="161" spans="2:12" ht="39">
      <c r="B161" s="29">
        <v>24112700</v>
      </c>
      <c r="C161" s="72" t="s">
        <v>311</v>
      </c>
      <c r="D161" s="30" t="s">
        <v>303</v>
      </c>
      <c r="E161" s="30" t="s">
        <v>312</v>
      </c>
      <c r="F161" s="30" t="s">
        <v>317</v>
      </c>
      <c r="G161" s="30" t="s">
        <v>300</v>
      </c>
      <c r="H161" s="32">
        <v>57000000</v>
      </c>
      <c r="I161" s="87">
        <v>57000000</v>
      </c>
      <c r="J161" s="30" t="s">
        <v>39</v>
      </c>
      <c r="K161" s="30" t="s">
        <v>61</v>
      </c>
      <c r="L161" s="30" t="s">
        <v>301</v>
      </c>
    </row>
    <row r="162" spans="2:12" ht="26.25">
      <c r="B162" s="29">
        <v>72121008</v>
      </c>
      <c r="C162" s="30" t="s">
        <v>313</v>
      </c>
      <c r="D162" s="30" t="s">
        <v>297</v>
      </c>
      <c r="E162" s="30" t="s">
        <v>298</v>
      </c>
      <c r="F162" s="30" t="s">
        <v>314</v>
      </c>
      <c r="G162" s="30" t="s">
        <v>300</v>
      </c>
      <c r="H162" s="32">
        <v>950000000</v>
      </c>
      <c r="I162" s="87">
        <v>950000000</v>
      </c>
      <c r="J162" s="30" t="s">
        <v>39</v>
      </c>
      <c r="K162" s="30" t="s">
        <v>61</v>
      </c>
      <c r="L162" s="30" t="s">
        <v>301</v>
      </c>
    </row>
    <row r="163" spans="2:12" ht="26.25">
      <c r="B163" s="52">
        <v>81101600</v>
      </c>
      <c r="C163" s="30" t="s">
        <v>315</v>
      </c>
      <c r="D163" s="30" t="s">
        <v>297</v>
      </c>
      <c r="E163" s="30" t="s">
        <v>312</v>
      </c>
      <c r="F163" s="30" t="s">
        <v>299</v>
      </c>
      <c r="G163" s="30" t="s">
        <v>300</v>
      </c>
      <c r="H163" s="32">
        <v>123500000</v>
      </c>
      <c r="I163" s="87">
        <v>123500000</v>
      </c>
      <c r="J163" s="30" t="s">
        <v>39</v>
      </c>
      <c r="K163" s="30" t="s">
        <v>61</v>
      </c>
      <c r="L163" s="30" t="s">
        <v>301</v>
      </c>
    </row>
    <row r="164" spans="2:12" ht="39">
      <c r="B164" s="89">
        <v>84111603</v>
      </c>
      <c r="C164" s="30" t="s">
        <v>316</v>
      </c>
      <c r="D164" s="31">
        <v>42736</v>
      </c>
      <c r="E164" s="30" t="s">
        <v>58</v>
      </c>
      <c r="F164" s="30" t="s">
        <v>317</v>
      </c>
      <c r="G164" s="30" t="s">
        <v>318</v>
      </c>
      <c r="H164" s="32">
        <v>195273050</v>
      </c>
      <c r="I164" s="30">
        <v>195273050</v>
      </c>
      <c r="J164" s="30" t="s">
        <v>39</v>
      </c>
      <c r="K164" s="30" t="s">
        <v>61</v>
      </c>
      <c r="L164" s="30" t="s">
        <v>319</v>
      </c>
    </row>
    <row r="165" spans="2:12" ht="39">
      <c r="B165" s="29">
        <v>84111501</v>
      </c>
      <c r="C165" s="30" t="s">
        <v>320</v>
      </c>
      <c r="D165" s="31">
        <v>42736</v>
      </c>
      <c r="E165" s="30" t="s">
        <v>321</v>
      </c>
      <c r="F165" s="30" t="s">
        <v>317</v>
      </c>
      <c r="G165" s="30" t="s">
        <v>318</v>
      </c>
      <c r="H165" s="32">
        <v>69000000</v>
      </c>
      <c r="I165" s="30">
        <v>69000000</v>
      </c>
      <c r="J165" s="30" t="s">
        <v>39</v>
      </c>
      <c r="K165" s="30" t="s">
        <v>61</v>
      </c>
      <c r="L165" s="30" t="s">
        <v>319</v>
      </c>
    </row>
    <row r="166" spans="2:12" ht="39">
      <c r="B166" s="29">
        <v>84111500</v>
      </c>
      <c r="C166" s="30" t="s">
        <v>322</v>
      </c>
      <c r="D166" s="31">
        <v>42767</v>
      </c>
      <c r="E166" s="30" t="s">
        <v>323</v>
      </c>
      <c r="F166" s="30" t="s">
        <v>317</v>
      </c>
      <c r="G166" s="30" t="s">
        <v>318</v>
      </c>
      <c r="H166" s="32">
        <v>55000000</v>
      </c>
      <c r="I166" s="30">
        <v>55000000</v>
      </c>
      <c r="J166" s="30" t="s">
        <v>39</v>
      </c>
      <c r="K166" s="30" t="s">
        <v>61</v>
      </c>
      <c r="L166" s="30" t="s">
        <v>319</v>
      </c>
    </row>
    <row r="167" spans="2:12" ht="39">
      <c r="B167" s="29">
        <v>84111502</v>
      </c>
      <c r="C167" s="30" t="s">
        <v>324</v>
      </c>
      <c r="D167" s="31">
        <v>42736</v>
      </c>
      <c r="E167" s="30" t="s">
        <v>325</v>
      </c>
      <c r="F167" s="30" t="s">
        <v>317</v>
      </c>
      <c r="G167" s="30" t="s">
        <v>318</v>
      </c>
      <c r="H167" s="32">
        <v>227500000</v>
      </c>
      <c r="I167" s="30">
        <v>22750000</v>
      </c>
      <c r="J167" s="30" t="s">
        <v>39</v>
      </c>
      <c r="K167" s="30" t="s">
        <v>61</v>
      </c>
      <c r="L167" s="30" t="s">
        <v>319</v>
      </c>
    </row>
    <row r="168" spans="2:12" ht="39">
      <c r="B168" s="29">
        <v>84111502</v>
      </c>
      <c r="C168" s="30" t="s">
        <v>326</v>
      </c>
      <c r="D168" s="31">
        <v>42736</v>
      </c>
      <c r="E168" s="30" t="s">
        <v>58</v>
      </c>
      <c r="F168" s="30" t="s">
        <v>317</v>
      </c>
      <c r="G168" s="30" t="s">
        <v>318</v>
      </c>
      <c r="H168" s="32">
        <v>38400000</v>
      </c>
      <c r="I168" s="30">
        <v>38400000</v>
      </c>
      <c r="J168" s="30" t="s">
        <v>39</v>
      </c>
      <c r="K168" s="30" t="s">
        <v>61</v>
      </c>
      <c r="L168" s="30" t="s">
        <v>319</v>
      </c>
    </row>
    <row r="169" spans="2:12" ht="39">
      <c r="B169" s="29">
        <v>84111502</v>
      </c>
      <c r="C169" s="30" t="s">
        <v>327</v>
      </c>
      <c r="D169" s="31">
        <v>42736</v>
      </c>
      <c r="E169" s="30" t="s">
        <v>58</v>
      </c>
      <c r="F169" s="30" t="s">
        <v>317</v>
      </c>
      <c r="G169" s="30" t="s">
        <v>318</v>
      </c>
      <c r="H169" s="32">
        <v>21000000</v>
      </c>
      <c r="I169" s="30">
        <v>21000000</v>
      </c>
      <c r="J169" s="30" t="s">
        <v>39</v>
      </c>
      <c r="K169" s="30" t="s">
        <v>61</v>
      </c>
      <c r="L169" s="30" t="s">
        <v>319</v>
      </c>
    </row>
    <row r="170" spans="2:12" ht="39">
      <c r="B170" s="29">
        <v>84111502</v>
      </c>
      <c r="C170" s="30" t="s">
        <v>327</v>
      </c>
      <c r="D170" s="31">
        <v>42736</v>
      </c>
      <c r="E170" s="30" t="s">
        <v>58</v>
      </c>
      <c r="F170" s="30" t="s">
        <v>317</v>
      </c>
      <c r="G170" s="30" t="s">
        <v>318</v>
      </c>
      <c r="H170" s="32">
        <v>100000000</v>
      </c>
      <c r="I170" s="30">
        <v>100000000</v>
      </c>
      <c r="J170" s="30" t="s">
        <v>39</v>
      </c>
      <c r="K170" s="30" t="s">
        <v>61</v>
      </c>
      <c r="L170" s="30" t="s">
        <v>319</v>
      </c>
    </row>
    <row r="171" spans="2:12" ht="39">
      <c r="B171" s="98">
        <v>93161800</v>
      </c>
      <c r="C171" s="30" t="s">
        <v>328</v>
      </c>
      <c r="D171" s="30" t="s">
        <v>57</v>
      </c>
      <c r="E171" s="30" t="s">
        <v>329</v>
      </c>
      <c r="F171" s="30" t="s">
        <v>330</v>
      </c>
      <c r="G171" s="30" t="s">
        <v>60</v>
      </c>
      <c r="H171" s="32">
        <v>150000000</v>
      </c>
      <c r="I171" s="30">
        <v>150000000</v>
      </c>
      <c r="J171" s="30" t="s">
        <v>39</v>
      </c>
      <c r="K171" s="30" t="s">
        <v>61</v>
      </c>
      <c r="L171" s="30" t="s">
        <v>331</v>
      </c>
    </row>
    <row r="172" spans="2:12" ht="39">
      <c r="B172" s="98">
        <v>92101800</v>
      </c>
      <c r="C172" s="30" t="s">
        <v>332</v>
      </c>
      <c r="D172" s="30" t="s">
        <v>57</v>
      </c>
      <c r="E172" s="30" t="s">
        <v>329</v>
      </c>
      <c r="F172" s="30" t="s">
        <v>330</v>
      </c>
      <c r="G172" s="30" t="s">
        <v>60</v>
      </c>
      <c r="H172" s="32">
        <v>15000000</v>
      </c>
      <c r="I172" s="30">
        <v>1500000</v>
      </c>
      <c r="J172" s="30" t="s">
        <v>39</v>
      </c>
      <c r="K172" s="30" t="s">
        <v>333</v>
      </c>
      <c r="L172" s="30" t="s">
        <v>331</v>
      </c>
    </row>
    <row r="173" spans="2:12" ht="26.25">
      <c r="B173" s="53">
        <v>80141512</v>
      </c>
      <c r="C173" s="72" t="s">
        <v>334</v>
      </c>
      <c r="D173" s="72" t="s">
        <v>335</v>
      </c>
      <c r="E173" s="53" t="s">
        <v>152</v>
      </c>
      <c r="F173" s="53" t="s">
        <v>69</v>
      </c>
      <c r="G173" s="72" t="s">
        <v>60</v>
      </c>
      <c r="H173" s="69">
        <v>400000000</v>
      </c>
      <c r="I173" s="90">
        <v>400000000</v>
      </c>
      <c r="J173" s="53" t="s">
        <v>39</v>
      </c>
      <c r="K173" s="78" t="s">
        <v>40</v>
      </c>
      <c r="L173" s="72" t="s">
        <v>336</v>
      </c>
    </row>
    <row r="174" spans="2:12" ht="26.25">
      <c r="B174" s="53" t="s">
        <v>337</v>
      </c>
      <c r="C174" s="72" t="s">
        <v>338</v>
      </c>
      <c r="D174" s="72" t="s">
        <v>335</v>
      </c>
      <c r="E174" s="53" t="s">
        <v>152</v>
      </c>
      <c r="F174" s="53" t="s">
        <v>69</v>
      </c>
      <c r="G174" s="72" t="s">
        <v>60</v>
      </c>
      <c r="H174" s="69">
        <v>1000000000</v>
      </c>
      <c r="I174" s="90">
        <v>1000000000</v>
      </c>
      <c r="J174" s="53" t="s">
        <v>39</v>
      </c>
      <c r="K174" s="78" t="s">
        <v>40</v>
      </c>
      <c r="L174" s="72" t="s">
        <v>336</v>
      </c>
    </row>
    <row r="175" spans="2:12" ht="26.25">
      <c r="B175" s="53">
        <v>82101600</v>
      </c>
      <c r="C175" s="72" t="s">
        <v>339</v>
      </c>
      <c r="D175" s="72" t="s">
        <v>335</v>
      </c>
      <c r="E175" s="53" t="s">
        <v>152</v>
      </c>
      <c r="F175" s="53" t="s">
        <v>69</v>
      </c>
      <c r="G175" s="72" t="s">
        <v>60</v>
      </c>
      <c r="H175" s="69">
        <v>7750000000</v>
      </c>
      <c r="I175" s="90">
        <v>7750000000</v>
      </c>
      <c r="J175" s="53" t="s">
        <v>39</v>
      </c>
      <c r="K175" s="78" t="s">
        <v>40</v>
      </c>
      <c r="L175" s="72" t="s">
        <v>336</v>
      </c>
    </row>
    <row r="176" spans="2:12" ht="26.25">
      <c r="B176" s="53">
        <v>82101900</v>
      </c>
      <c r="C176" s="72" t="s">
        <v>340</v>
      </c>
      <c r="D176" s="72" t="s">
        <v>335</v>
      </c>
      <c r="E176" s="53" t="s">
        <v>152</v>
      </c>
      <c r="F176" s="53" t="s">
        <v>69</v>
      </c>
      <c r="G176" s="72" t="s">
        <v>60</v>
      </c>
      <c r="H176" s="69">
        <v>2000000000</v>
      </c>
      <c r="I176" s="90">
        <v>2000000000</v>
      </c>
      <c r="J176" s="53" t="s">
        <v>39</v>
      </c>
      <c r="K176" s="78" t="s">
        <v>40</v>
      </c>
      <c r="L176" s="72" t="s">
        <v>336</v>
      </c>
    </row>
    <row r="177" spans="2:12" ht="26.25">
      <c r="B177" s="53">
        <v>82101600</v>
      </c>
      <c r="C177" s="72" t="s">
        <v>341</v>
      </c>
      <c r="D177" s="72" t="s">
        <v>335</v>
      </c>
      <c r="E177" s="53" t="s">
        <v>152</v>
      </c>
      <c r="F177" s="53" t="s">
        <v>69</v>
      </c>
      <c r="G177" s="72" t="s">
        <v>60</v>
      </c>
      <c r="H177" s="69">
        <v>1400000000</v>
      </c>
      <c r="I177" s="90">
        <v>1400000000</v>
      </c>
      <c r="J177" s="91">
        <v>4500000000</v>
      </c>
      <c r="K177" s="78" t="s">
        <v>207</v>
      </c>
      <c r="L177" s="72" t="s">
        <v>336</v>
      </c>
    </row>
    <row r="178" spans="2:12" ht="26.25">
      <c r="B178" s="53">
        <v>80141600</v>
      </c>
      <c r="C178" s="72" t="s">
        <v>342</v>
      </c>
      <c r="D178" s="72" t="s">
        <v>335</v>
      </c>
      <c r="E178" s="53" t="s">
        <v>152</v>
      </c>
      <c r="F178" s="53" t="s">
        <v>69</v>
      </c>
      <c r="G178" s="72" t="s">
        <v>60</v>
      </c>
      <c r="H178" s="69">
        <v>908000000</v>
      </c>
      <c r="I178" s="90">
        <v>908000000</v>
      </c>
      <c r="J178" s="53" t="s">
        <v>39</v>
      </c>
      <c r="K178" s="78" t="s">
        <v>40</v>
      </c>
      <c r="L178" s="72" t="s">
        <v>336</v>
      </c>
    </row>
    <row r="179" spans="2:12" ht="26.25">
      <c r="B179" s="53">
        <v>82101501</v>
      </c>
      <c r="C179" s="72" t="s">
        <v>343</v>
      </c>
      <c r="D179" s="72" t="s">
        <v>335</v>
      </c>
      <c r="E179" s="53" t="s">
        <v>152</v>
      </c>
      <c r="F179" s="53" t="s">
        <v>69</v>
      </c>
      <c r="G179" s="72" t="s">
        <v>60</v>
      </c>
      <c r="H179" s="69">
        <v>30000000</v>
      </c>
      <c r="I179" s="90">
        <v>30000000</v>
      </c>
      <c r="J179" s="53" t="s">
        <v>39</v>
      </c>
      <c r="K179" s="78" t="s">
        <v>40</v>
      </c>
      <c r="L179" s="72" t="s">
        <v>336</v>
      </c>
    </row>
    <row r="180" spans="2:12" ht="26.25">
      <c r="B180" s="53">
        <v>31181701</v>
      </c>
      <c r="C180" s="72" t="s">
        <v>344</v>
      </c>
      <c r="D180" s="72" t="s">
        <v>335</v>
      </c>
      <c r="E180" s="53" t="s">
        <v>152</v>
      </c>
      <c r="F180" s="53" t="s">
        <v>69</v>
      </c>
      <c r="G180" s="72" t="s">
        <v>60</v>
      </c>
      <c r="H180" s="69">
        <v>200000000</v>
      </c>
      <c r="I180" s="90">
        <v>200000000</v>
      </c>
      <c r="J180" s="53" t="s">
        <v>39</v>
      </c>
      <c r="K180" s="78" t="s">
        <v>40</v>
      </c>
      <c r="L180" s="72" t="s">
        <v>336</v>
      </c>
    </row>
    <row r="181" spans="2:12" ht="26.25">
      <c r="B181" s="53">
        <v>14111537</v>
      </c>
      <c r="C181" s="72" t="s">
        <v>345</v>
      </c>
      <c r="D181" s="72" t="s">
        <v>335</v>
      </c>
      <c r="E181" s="53" t="s">
        <v>152</v>
      </c>
      <c r="F181" s="53" t="s">
        <v>69</v>
      </c>
      <c r="G181" s="72" t="s">
        <v>60</v>
      </c>
      <c r="H181" s="69">
        <v>50000000</v>
      </c>
      <c r="I181" s="90">
        <v>50000000</v>
      </c>
      <c r="J181" s="53" t="s">
        <v>39</v>
      </c>
      <c r="K181" s="78" t="s">
        <v>40</v>
      </c>
      <c r="L181" s="72" t="s">
        <v>336</v>
      </c>
    </row>
    <row r="182" spans="2:12" ht="26.25">
      <c r="B182" s="29">
        <v>50192400</v>
      </c>
      <c r="C182" s="92" t="s">
        <v>346</v>
      </c>
      <c r="D182" s="30" t="s">
        <v>347</v>
      </c>
      <c r="E182" s="30" t="s">
        <v>348</v>
      </c>
      <c r="F182" s="53" t="s">
        <v>69</v>
      </c>
      <c r="G182" s="72" t="s">
        <v>60</v>
      </c>
      <c r="H182" s="93">
        <v>39499135202</v>
      </c>
      <c r="I182" s="94">
        <v>39499135202</v>
      </c>
      <c r="J182" s="53" t="s">
        <v>39</v>
      </c>
      <c r="K182" s="78" t="s">
        <v>40</v>
      </c>
      <c r="L182" s="72" t="s">
        <v>349</v>
      </c>
    </row>
    <row r="183" spans="2:12" ht="26.25">
      <c r="B183" s="78">
        <v>24122003</v>
      </c>
      <c r="C183" s="92" t="s">
        <v>350</v>
      </c>
      <c r="D183" s="30" t="s">
        <v>347</v>
      </c>
      <c r="E183" s="30" t="s">
        <v>348</v>
      </c>
      <c r="F183" s="53" t="s">
        <v>69</v>
      </c>
      <c r="G183" s="72" t="s">
        <v>60</v>
      </c>
      <c r="H183" s="93">
        <v>38760000000</v>
      </c>
      <c r="I183" s="94">
        <v>38760000000</v>
      </c>
      <c r="J183" s="53" t="s">
        <v>39</v>
      </c>
      <c r="K183" s="78" t="s">
        <v>40</v>
      </c>
      <c r="L183" s="72" t="s">
        <v>349</v>
      </c>
    </row>
    <row r="184" spans="2:12" ht="26.25">
      <c r="B184" s="29">
        <v>24112500</v>
      </c>
      <c r="C184" s="92" t="s">
        <v>351</v>
      </c>
      <c r="D184" s="30" t="s">
        <v>347</v>
      </c>
      <c r="E184" s="30" t="s">
        <v>348</v>
      </c>
      <c r="F184" s="53" t="s">
        <v>69</v>
      </c>
      <c r="G184" s="72" t="s">
        <v>60</v>
      </c>
      <c r="H184" s="93">
        <v>4475000000</v>
      </c>
      <c r="I184" s="94">
        <v>4475000000</v>
      </c>
      <c r="J184" s="53" t="s">
        <v>39</v>
      </c>
      <c r="K184" s="78" t="s">
        <v>40</v>
      </c>
      <c r="L184" s="72" t="s">
        <v>349</v>
      </c>
    </row>
    <row r="185" spans="2:12" ht="26.25">
      <c r="B185" s="29">
        <v>14111537</v>
      </c>
      <c r="C185" s="92" t="s">
        <v>352</v>
      </c>
      <c r="D185" s="30" t="s">
        <v>347</v>
      </c>
      <c r="E185" s="30" t="s">
        <v>348</v>
      </c>
      <c r="F185" s="53" t="s">
        <v>69</v>
      </c>
      <c r="G185" s="72" t="s">
        <v>60</v>
      </c>
      <c r="H185" s="93">
        <v>2140000000</v>
      </c>
      <c r="I185" s="94">
        <v>2140000000</v>
      </c>
      <c r="J185" s="53" t="s">
        <v>39</v>
      </c>
      <c r="K185" s="78" t="s">
        <v>40</v>
      </c>
      <c r="L185" s="72" t="s">
        <v>349</v>
      </c>
    </row>
    <row r="186" spans="2:12" ht="26.25">
      <c r="B186" s="29">
        <v>24141709</v>
      </c>
      <c r="C186" s="92" t="s">
        <v>353</v>
      </c>
      <c r="D186" s="30" t="s">
        <v>347</v>
      </c>
      <c r="E186" s="30" t="s">
        <v>348</v>
      </c>
      <c r="F186" s="53" t="s">
        <v>69</v>
      </c>
      <c r="G186" s="72" t="s">
        <v>60</v>
      </c>
      <c r="H186" s="93">
        <v>14250000000</v>
      </c>
      <c r="I186" s="94">
        <v>14250000000</v>
      </c>
      <c r="J186" s="53" t="s">
        <v>39</v>
      </c>
      <c r="K186" s="78" t="s">
        <v>40</v>
      </c>
      <c r="L186" s="72" t="s">
        <v>349</v>
      </c>
    </row>
    <row r="187" spans="2:12" ht="26.25">
      <c r="B187" s="29">
        <v>24102200</v>
      </c>
      <c r="C187" s="92" t="s">
        <v>354</v>
      </c>
      <c r="D187" s="30" t="s">
        <v>303</v>
      </c>
      <c r="E187" s="30" t="s">
        <v>348</v>
      </c>
      <c r="F187" s="53" t="s">
        <v>69</v>
      </c>
      <c r="G187" s="72" t="s">
        <v>60</v>
      </c>
      <c r="H187" s="93">
        <v>600000000</v>
      </c>
      <c r="I187" s="94">
        <v>600000000</v>
      </c>
      <c r="J187" s="53" t="s">
        <v>39</v>
      </c>
      <c r="K187" s="78" t="s">
        <v>40</v>
      </c>
      <c r="L187" s="72" t="s">
        <v>349</v>
      </c>
    </row>
    <row r="188" spans="2:12" ht="26.25">
      <c r="B188" s="29">
        <v>24112100</v>
      </c>
      <c r="C188" s="92" t="s">
        <v>355</v>
      </c>
      <c r="D188" s="30" t="s">
        <v>347</v>
      </c>
      <c r="E188" s="30" t="s">
        <v>348</v>
      </c>
      <c r="F188" s="53" t="s">
        <v>69</v>
      </c>
      <c r="G188" s="72" t="s">
        <v>60</v>
      </c>
      <c r="H188" s="93">
        <v>200000000</v>
      </c>
      <c r="I188" s="94">
        <v>200000000</v>
      </c>
      <c r="J188" s="53" t="s">
        <v>39</v>
      </c>
      <c r="K188" s="78" t="s">
        <v>40</v>
      </c>
      <c r="L188" s="72" t="s">
        <v>349</v>
      </c>
    </row>
    <row r="189" spans="2:12" ht="26.25">
      <c r="B189" s="52">
        <v>81101600</v>
      </c>
      <c r="C189" s="92" t="s">
        <v>294</v>
      </c>
      <c r="D189" s="30" t="s">
        <v>347</v>
      </c>
      <c r="E189" s="30" t="s">
        <v>348</v>
      </c>
      <c r="F189" s="53" t="s">
        <v>69</v>
      </c>
      <c r="G189" s="72" t="s">
        <v>60</v>
      </c>
      <c r="H189" s="93">
        <v>100000000</v>
      </c>
      <c r="I189" s="94">
        <v>100000000</v>
      </c>
      <c r="J189" s="53" t="s">
        <v>39</v>
      </c>
      <c r="K189" s="78" t="s">
        <v>40</v>
      </c>
      <c r="L189" s="72" t="s">
        <v>349</v>
      </c>
    </row>
    <row r="190" spans="2:12" ht="26.25">
      <c r="B190" s="52">
        <v>20102301</v>
      </c>
      <c r="C190" s="92" t="s">
        <v>356</v>
      </c>
      <c r="D190" s="30" t="s">
        <v>303</v>
      </c>
      <c r="E190" s="30" t="s">
        <v>348</v>
      </c>
      <c r="F190" s="53" t="s">
        <v>69</v>
      </c>
      <c r="G190" s="72" t="s">
        <v>60</v>
      </c>
      <c r="H190" s="93">
        <v>150000000</v>
      </c>
      <c r="I190" s="94">
        <v>150000000</v>
      </c>
      <c r="J190" s="53" t="s">
        <v>39</v>
      </c>
      <c r="K190" s="78" t="s">
        <v>40</v>
      </c>
      <c r="L190" s="72" t="s">
        <v>349</v>
      </c>
    </row>
    <row r="191" spans="2:12" ht="26.25">
      <c r="B191" s="78">
        <v>40161500</v>
      </c>
      <c r="C191" s="92" t="s">
        <v>357</v>
      </c>
      <c r="D191" s="30" t="s">
        <v>347</v>
      </c>
      <c r="E191" s="30" t="s">
        <v>348</v>
      </c>
      <c r="F191" s="53" t="s">
        <v>69</v>
      </c>
      <c r="G191" s="72" t="s">
        <v>60</v>
      </c>
      <c r="H191" s="93">
        <v>211000000</v>
      </c>
      <c r="I191" s="94">
        <v>211000000</v>
      </c>
      <c r="J191" s="53" t="s">
        <v>39</v>
      </c>
      <c r="K191" s="78" t="s">
        <v>40</v>
      </c>
      <c r="L191" s="72" t="s">
        <v>349</v>
      </c>
    </row>
    <row r="192" spans="2:12" ht="28.5">
      <c r="B192" s="98" t="s">
        <v>372</v>
      </c>
      <c r="C192" s="92" t="s">
        <v>358</v>
      </c>
      <c r="D192" s="30" t="s">
        <v>347</v>
      </c>
      <c r="E192" s="30" t="s">
        <v>348</v>
      </c>
      <c r="F192" s="53" t="s">
        <v>69</v>
      </c>
      <c r="G192" s="72" t="s">
        <v>60</v>
      </c>
      <c r="H192" s="93">
        <v>20000000</v>
      </c>
      <c r="I192" s="94">
        <v>20000000</v>
      </c>
      <c r="J192" s="53" t="s">
        <v>39</v>
      </c>
      <c r="K192" s="78" t="s">
        <v>40</v>
      </c>
      <c r="L192" s="72" t="s">
        <v>349</v>
      </c>
    </row>
    <row r="193" spans="2:12" ht="26.25">
      <c r="B193" s="29" t="s">
        <v>375</v>
      </c>
      <c r="C193" s="92" t="s">
        <v>283</v>
      </c>
      <c r="D193" s="30" t="s">
        <v>347</v>
      </c>
      <c r="E193" s="30" t="s">
        <v>348</v>
      </c>
      <c r="F193" s="53" t="s">
        <v>69</v>
      </c>
      <c r="G193" s="72" t="s">
        <v>60</v>
      </c>
      <c r="H193" s="93">
        <v>120000000</v>
      </c>
      <c r="I193" s="94">
        <v>120000000</v>
      </c>
      <c r="J193" s="53" t="s">
        <v>39</v>
      </c>
      <c r="K193" s="78" t="s">
        <v>40</v>
      </c>
      <c r="L193" s="72" t="s">
        <v>349</v>
      </c>
    </row>
    <row r="194" spans="2:12" ht="39">
      <c r="B194" s="29" t="s">
        <v>221</v>
      </c>
      <c r="C194" s="92" t="s">
        <v>285</v>
      </c>
      <c r="D194" s="30" t="s">
        <v>347</v>
      </c>
      <c r="E194" s="30" t="s">
        <v>348</v>
      </c>
      <c r="F194" s="53" t="s">
        <v>69</v>
      </c>
      <c r="G194" s="72" t="s">
        <v>60</v>
      </c>
      <c r="H194" s="93">
        <v>20000000</v>
      </c>
      <c r="I194" s="94">
        <v>20000000</v>
      </c>
      <c r="J194" s="53" t="s">
        <v>39</v>
      </c>
      <c r="K194" s="78" t="s">
        <v>40</v>
      </c>
      <c r="L194" s="72" t="s">
        <v>349</v>
      </c>
    </row>
    <row r="195" spans="2:12" ht="26.25">
      <c r="B195" s="29">
        <v>80121601</v>
      </c>
      <c r="C195" s="92" t="s">
        <v>359</v>
      </c>
      <c r="D195" s="30" t="s">
        <v>303</v>
      </c>
      <c r="E195" s="30" t="s">
        <v>348</v>
      </c>
      <c r="F195" s="53" t="s">
        <v>69</v>
      </c>
      <c r="G195" s="72" t="s">
        <v>60</v>
      </c>
      <c r="H195" s="93">
        <v>672000000</v>
      </c>
      <c r="I195" s="94">
        <v>672000000</v>
      </c>
      <c r="J195" s="53" t="s">
        <v>39</v>
      </c>
      <c r="K195" s="78" t="s">
        <v>40</v>
      </c>
      <c r="L195" s="72" t="s">
        <v>349</v>
      </c>
    </row>
    <row r="196" spans="2:12" ht="26.25">
      <c r="B196" s="52">
        <v>72152301</v>
      </c>
      <c r="C196" s="92" t="s">
        <v>360</v>
      </c>
      <c r="D196" s="30" t="s">
        <v>347</v>
      </c>
      <c r="E196" s="30" t="s">
        <v>348</v>
      </c>
      <c r="F196" s="53" t="s">
        <v>69</v>
      </c>
      <c r="G196" s="72" t="s">
        <v>60</v>
      </c>
      <c r="H196" s="93">
        <v>440000000</v>
      </c>
      <c r="I196" s="94">
        <v>440000000</v>
      </c>
      <c r="J196" s="53" t="s">
        <v>39</v>
      </c>
      <c r="K196" s="78" t="s">
        <v>40</v>
      </c>
      <c r="L196" s="72" t="s">
        <v>349</v>
      </c>
    </row>
    <row r="197" spans="2:12" ht="26.25">
      <c r="B197" s="98">
        <v>12164502</v>
      </c>
      <c r="C197" s="92" t="s">
        <v>373</v>
      </c>
      <c r="D197" s="30" t="s">
        <v>303</v>
      </c>
      <c r="E197" s="30" t="s">
        <v>348</v>
      </c>
      <c r="F197" s="53" t="s">
        <v>69</v>
      </c>
      <c r="G197" s="72" t="s">
        <v>60</v>
      </c>
      <c r="H197" s="93">
        <v>707000000</v>
      </c>
      <c r="I197" s="94">
        <v>707000000</v>
      </c>
      <c r="J197" s="53" t="s">
        <v>39</v>
      </c>
      <c r="K197" s="78" t="s">
        <v>40</v>
      </c>
      <c r="L197" s="72" t="s">
        <v>349</v>
      </c>
    </row>
    <row r="198" spans="2:12" ht="26.25">
      <c r="B198" s="98">
        <v>12164502</v>
      </c>
      <c r="C198" s="92" t="s">
        <v>374</v>
      </c>
      <c r="D198" s="30" t="s">
        <v>303</v>
      </c>
      <c r="E198" s="30" t="s">
        <v>348</v>
      </c>
      <c r="F198" s="53" t="s">
        <v>69</v>
      </c>
      <c r="G198" s="72" t="s">
        <v>60</v>
      </c>
      <c r="H198" s="93">
        <v>93000000</v>
      </c>
      <c r="I198" s="94">
        <v>93000000</v>
      </c>
      <c r="J198" s="53" t="s">
        <v>39</v>
      </c>
      <c r="K198" s="78" t="s">
        <v>40</v>
      </c>
      <c r="L198" s="72" t="s">
        <v>349</v>
      </c>
    </row>
    <row r="199" spans="2:12" ht="26.25">
      <c r="B199" s="98">
        <v>12171504</v>
      </c>
      <c r="C199" s="95" t="s">
        <v>361</v>
      </c>
      <c r="D199" s="30" t="s">
        <v>347</v>
      </c>
      <c r="E199" s="30" t="s">
        <v>348</v>
      </c>
      <c r="F199" s="53" t="s">
        <v>69</v>
      </c>
      <c r="G199" s="72" t="s">
        <v>60</v>
      </c>
      <c r="H199" s="96">
        <v>28000000</v>
      </c>
      <c r="I199" s="97">
        <v>28000000</v>
      </c>
      <c r="J199" s="53" t="s">
        <v>39</v>
      </c>
      <c r="K199" s="78" t="s">
        <v>40</v>
      </c>
      <c r="L199" s="72" t="s">
        <v>349</v>
      </c>
    </row>
    <row r="200" spans="2:12" ht="26.25">
      <c r="B200" s="98">
        <v>50323500</v>
      </c>
      <c r="C200" s="95" t="s">
        <v>362</v>
      </c>
      <c r="D200" s="30" t="s">
        <v>347</v>
      </c>
      <c r="E200" s="30" t="s">
        <v>348</v>
      </c>
      <c r="F200" s="53" t="s">
        <v>69</v>
      </c>
      <c r="G200" s="72" t="s">
        <v>60</v>
      </c>
      <c r="H200" s="96">
        <v>198400000</v>
      </c>
      <c r="I200" s="97">
        <v>198400000</v>
      </c>
      <c r="J200" s="53" t="s">
        <v>39</v>
      </c>
      <c r="K200" s="78" t="s">
        <v>40</v>
      </c>
      <c r="L200" s="72" t="s">
        <v>349</v>
      </c>
    </row>
    <row r="201" spans="2:12" ht="26.25">
      <c r="B201" s="98">
        <v>50101700</v>
      </c>
      <c r="C201" s="95" t="s">
        <v>363</v>
      </c>
      <c r="D201" s="30" t="s">
        <v>347</v>
      </c>
      <c r="E201" s="30" t="s">
        <v>348</v>
      </c>
      <c r="F201" s="53" t="s">
        <v>69</v>
      </c>
      <c r="G201" s="72" t="s">
        <v>60</v>
      </c>
      <c r="H201" s="96">
        <v>30000000</v>
      </c>
      <c r="I201" s="97">
        <v>30000000</v>
      </c>
      <c r="J201" s="53" t="s">
        <v>39</v>
      </c>
      <c r="K201" s="78" t="s">
        <v>40</v>
      </c>
      <c r="L201" s="72" t="s">
        <v>349</v>
      </c>
    </row>
    <row r="202" spans="2:12" ht="26.25">
      <c r="B202" s="98">
        <v>50131700</v>
      </c>
      <c r="C202" s="95" t="s">
        <v>364</v>
      </c>
      <c r="D202" s="30" t="s">
        <v>347</v>
      </c>
      <c r="E202" s="30" t="s">
        <v>348</v>
      </c>
      <c r="F202" s="53" t="s">
        <v>69</v>
      </c>
      <c r="G202" s="72" t="s">
        <v>60</v>
      </c>
      <c r="H202" s="93">
        <v>1050000000</v>
      </c>
      <c r="I202" s="94">
        <v>1050000000</v>
      </c>
      <c r="J202" s="53" t="s">
        <v>39</v>
      </c>
      <c r="K202" s="78" t="s">
        <v>40</v>
      </c>
      <c r="L202" s="72" t="s">
        <v>349</v>
      </c>
    </row>
    <row r="203" spans="2:12" ht="26.25">
      <c r="B203" s="98">
        <v>12164502</v>
      </c>
      <c r="C203" s="95" t="s">
        <v>365</v>
      </c>
      <c r="D203" s="30" t="s">
        <v>347</v>
      </c>
      <c r="E203" s="30" t="s">
        <v>348</v>
      </c>
      <c r="F203" s="53" t="s">
        <v>69</v>
      </c>
      <c r="G203" s="72" t="s">
        <v>60</v>
      </c>
      <c r="H203" s="93">
        <v>51200000</v>
      </c>
      <c r="I203" s="94">
        <v>51200000</v>
      </c>
      <c r="J203" s="53" t="s">
        <v>39</v>
      </c>
      <c r="K203" s="78" t="s">
        <v>40</v>
      </c>
      <c r="L203" s="72" t="s">
        <v>349</v>
      </c>
    </row>
    <row r="204" spans="2:12" ht="26.25">
      <c r="B204" s="98">
        <v>50201709</v>
      </c>
      <c r="C204" s="95" t="s">
        <v>366</v>
      </c>
      <c r="D204" s="30" t="s">
        <v>347</v>
      </c>
      <c r="E204" s="30" t="s">
        <v>348</v>
      </c>
      <c r="F204" s="53" t="s">
        <v>69</v>
      </c>
      <c r="G204" s="72" t="s">
        <v>60</v>
      </c>
      <c r="H204" s="93">
        <v>10000000</v>
      </c>
      <c r="I204" s="94">
        <v>10000000</v>
      </c>
      <c r="J204" s="53" t="s">
        <v>39</v>
      </c>
      <c r="K204" s="78" t="s">
        <v>40</v>
      </c>
      <c r="L204" s="72" t="s">
        <v>349</v>
      </c>
    </row>
    <row r="205" spans="2:12" ht="26.25">
      <c r="B205" s="29">
        <v>24112100</v>
      </c>
      <c r="C205" s="92" t="s">
        <v>367</v>
      </c>
      <c r="D205" s="30" t="s">
        <v>347</v>
      </c>
      <c r="E205" s="30" t="s">
        <v>348</v>
      </c>
      <c r="F205" s="53" t="s">
        <v>69</v>
      </c>
      <c r="G205" s="72" t="s">
        <v>60</v>
      </c>
      <c r="H205" s="93">
        <v>270000000</v>
      </c>
      <c r="I205" s="94">
        <v>270000000</v>
      </c>
      <c r="J205" s="53" t="s">
        <v>39</v>
      </c>
      <c r="K205" s="78" t="s">
        <v>40</v>
      </c>
      <c r="L205" s="72" t="s">
        <v>349</v>
      </c>
    </row>
    <row r="206" spans="2:4" ht="30.75" thickBot="1">
      <c r="B206" s="15" t="s">
        <v>21</v>
      </c>
      <c r="C206" s="14"/>
      <c r="D206" s="14"/>
    </row>
    <row r="207" spans="2:4" ht="45">
      <c r="B207" s="16" t="s">
        <v>6</v>
      </c>
      <c r="C207" s="20" t="s">
        <v>22</v>
      </c>
      <c r="D207" s="13" t="s">
        <v>14</v>
      </c>
    </row>
    <row r="208" spans="2:4" ht="15.75">
      <c r="B208" s="3"/>
      <c r="C208" s="2"/>
      <c r="D208" s="4"/>
    </row>
    <row r="209" spans="2:4" ht="15.75">
      <c r="B209" s="3"/>
      <c r="C209" s="2"/>
      <c r="D209" s="4"/>
    </row>
    <row r="210" spans="2:4" ht="15.75">
      <c r="B210" s="3"/>
      <c r="C210" s="2"/>
      <c r="D210" s="4"/>
    </row>
    <row r="211" spans="2:4" ht="15.75">
      <c r="B211" s="3"/>
      <c r="C211" s="2"/>
      <c r="D211" s="4"/>
    </row>
    <row r="212" spans="2:4" ht="16.5" thickBot="1">
      <c r="B212" s="18"/>
      <c r="C212" s="19"/>
      <c r="D212" s="5"/>
    </row>
  </sheetData>
  <sheetProtection/>
  <mergeCells count="2">
    <mergeCell ref="F5:I9"/>
    <mergeCell ref="F11:I15"/>
  </mergeCells>
  <hyperlinks>
    <hyperlink ref="C8" r:id="rId1" display="www.ilc.com.co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Carlos Andrés Giraldo Hernández</cp:lastModifiedBy>
  <dcterms:created xsi:type="dcterms:W3CDTF">2012-12-10T15:58:41Z</dcterms:created>
  <dcterms:modified xsi:type="dcterms:W3CDTF">2017-01-31T20:33:28Z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